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860" windowHeight="9165" tabRatio="705" activeTab="3"/>
  </bookViews>
  <sheets>
    <sheet name="様式① " sheetId="1" r:id="rId1"/>
    <sheet name="様式①記載例（生活介護）" sheetId="2" r:id="rId2"/>
    <sheet name="様式① 記載例（生活介護以外）" sheetId="3" r:id="rId3"/>
    <sheet name="様式②" sheetId="4" r:id="rId4"/>
    <sheet name="様式② 記載例(生活介護)" sheetId="5" r:id="rId5"/>
    <sheet name="様式②記載例 (生活介護以外)" sheetId="6" r:id="rId6"/>
    <sheet name="Sheet1" sheetId="7" r:id="rId7"/>
  </sheets>
  <definedNames>
    <definedName name="_xlnm.Print_Area" localSheetId="0">'様式① '!$A$1:$S$117</definedName>
    <definedName name="_xlnm.Print_Area" localSheetId="2">'様式① 記載例（生活介護以外）'!$A$1:$S$42</definedName>
    <definedName name="_xlnm.Print_Area" localSheetId="1">'様式①記載例（生活介護）'!$A$1:$S$42</definedName>
    <definedName name="_xlnm.Print_Area" localSheetId="3">'様式②'!$A$1:$G$96</definedName>
    <definedName name="_xlnm.Print_Area" localSheetId="4">'様式② 記載例(生活介護)'!$A$1:$G$42</definedName>
    <definedName name="_xlnm.Print_Area" localSheetId="5">'様式②記載例 (生活介護以外)'!$A$1:$G$42</definedName>
    <definedName name="_xlnm.Print_Titles" localSheetId="3">'様式②'!$1:$6</definedName>
    <definedName name="_xlnm.Print_Titles" localSheetId="4">'様式② 記載例(生活介護)'!$2:$7</definedName>
    <definedName name="_xlnm.Print_Titles" localSheetId="5">'様式②記載例 (生活介護以外)'!$2:$7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C4" authorId="0">
      <text>
        <r>
          <rPr>
            <b/>
            <sz val="12"/>
            <rFont val="ＭＳ Ｐゴシック"/>
            <family val="3"/>
          </rPr>
          <t>「６・５・４・３・２・１・非該当」のいずれかを入力してください。
年度途中で区分が変わった場合は、区分ごとに複数行記入してください。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C4" authorId="0">
      <text>
        <r>
          <rPr>
            <b/>
            <sz val="12"/>
            <rFont val="ＭＳ Ｐゴシック"/>
            <family val="3"/>
          </rPr>
          <t>「６・５・４・３・２・１・非該当」のいずれかを入力してください。
年度途中で区分が変わった場合は、区分ごとに複数行記入してください。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oitapref</author>
  </authors>
  <commentList>
    <comment ref="C4" authorId="0">
      <text>
        <r>
          <rPr>
            <sz val="12"/>
            <rFont val="ＭＳ Ｐゴシック"/>
            <family val="3"/>
          </rPr>
          <t xml:space="preserve">「６・５・４・３・２・１・なし」のいずれかを入力してください。
年度途中で区分が変わった場合は、区分ごとに複数行記入してください。
</t>
        </r>
      </text>
    </comment>
  </commentList>
</comments>
</file>

<file path=xl/comments4.xml><?xml version="1.0" encoding="utf-8"?>
<comments xmlns="http://schemas.openxmlformats.org/spreadsheetml/2006/main">
  <authors>
    <author>oitapref</author>
  </authors>
  <commentList>
    <comment ref="C5" authorId="0">
      <text>
        <r>
          <rPr>
            <b/>
            <sz val="9"/>
            <rFont val="ＭＳ Ｐゴシック"/>
            <family val="3"/>
          </rPr>
          <t>「６・５・４・３・２・１・非該当」のいずれかを入力してください。
年度途中で区分が変わった場合は、区分ごとに複数行記入してください。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算定予定の加算名を入力してください。
</t>
        </r>
      </text>
    </comment>
  </commentList>
</comments>
</file>

<file path=xl/comments5.xml><?xml version="1.0" encoding="utf-8"?>
<comments xmlns="http://schemas.openxmlformats.org/spreadsheetml/2006/main">
  <authors>
    <author>oitapref</author>
  </authors>
  <commentList>
    <comment ref="C6" authorId="0">
      <text>
        <r>
          <rPr>
            <b/>
            <sz val="9"/>
            <rFont val="ＭＳ Ｐゴシック"/>
            <family val="3"/>
          </rPr>
          <t>「６・５・４・３・２・１・非該当」のいずれかを入力してください。
年度途中で区分が変わった場合は、区分ごとに複数行記入してください。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算定予定の加算名を入力してください。
</t>
        </r>
      </text>
    </comment>
  </commentList>
</comments>
</file>

<file path=xl/comments6.xml><?xml version="1.0" encoding="utf-8"?>
<comments xmlns="http://schemas.openxmlformats.org/spreadsheetml/2006/main">
  <authors>
    <author>oitapref</author>
  </authors>
  <commentList>
    <comment ref="G7" authorId="0">
      <text>
        <r>
          <rPr>
            <b/>
            <sz val="9"/>
            <rFont val="ＭＳ Ｐゴシック"/>
            <family val="3"/>
          </rPr>
          <t xml:space="preserve">算定予定の加算名を入力してください。
</t>
        </r>
      </text>
    </comment>
    <comment ref="C6" authorId="0">
      <text>
        <r>
          <rPr>
            <b/>
            <sz val="9"/>
            <rFont val="ＭＳ Ｐゴシック"/>
            <family val="3"/>
          </rPr>
          <t>「６・５・４・３・２・１・非該当」のいずれかを入力してください。
年度途中で区分が変わった場合は、区分ごとに複数行記入してください。</t>
        </r>
      </text>
    </comment>
  </commentList>
</comments>
</file>

<file path=xl/sharedStrings.xml><?xml version="1.0" encoding="utf-8"?>
<sst xmlns="http://schemas.openxmlformats.org/spreadsheetml/2006/main" count="344" uniqueCount="96">
  <si>
    <t>No</t>
  </si>
  <si>
    <t>計</t>
  </si>
  <si>
    <t>No.</t>
  </si>
  <si>
    <t>備考</t>
  </si>
  <si>
    <t>利用日数</t>
  </si>
  <si>
    <t>延べ利用者数</t>
  </si>
  <si>
    <t>施設の開所日数</t>
  </si>
  <si>
    <t>利用定員</t>
  </si>
  <si>
    <t>黄色のセル（「延べ利用者数」及び「利用日数（年度計）」欄）は、自動計算ですので入力は不要です。</t>
  </si>
  <si>
    <t>「施設の開所日数」欄には、各月の開所日数を記載してください。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</si>
  <si>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</si>
  <si>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t>＜作成要領＞</t>
  </si>
  <si>
    <t>法人名</t>
  </si>
  <si>
    <t>事業所名</t>
  </si>
  <si>
    <t>サービス名</t>
  </si>
  <si>
    <t>平均障害支援区分</t>
  </si>
  <si>
    <t>前年度の
平均実利用者数</t>
  </si>
  <si>
    <t>利用者状況総括表</t>
  </si>
  <si>
    <t>月別利用者状況表</t>
  </si>
  <si>
    <t>障害支援区分</t>
  </si>
  <si>
    <t>　　　　　　　　年月
　　　　　　　　日数　　　　　　　
利用者名　　　　</t>
  </si>
  <si>
    <t>前年度
開所日数</t>
  </si>
  <si>
    <t>障害支援
区分</t>
  </si>
  <si>
    <t>前年度利用者
延日数</t>
  </si>
  <si>
    <t>「障害支援区分」欄については、年度途中で障害支援区分が変更となった場合は、複数行に分けて記載してください。</t>
  </si>
  <si>
    <t>大分　一郎</t>
  </si>
  <si>
    <t>大分　二郎</t>
  </si>
  <si>
    <t>大分　三郎</t>
  </si>
  <si>
    <t>大分　四郎</t>
  </si>
  <si>
    <t>大分　五郎</t>
  </si>
  <si>
    <t>平成２７年１月</t>
  </si>
  <si>
    <t>平成２７年２月</t>
  </si>
  <si>
    <t>平成２７年３月</t>
  </si>
  <si>
    <t>社会福祉法人　大分県障害福祉課</t>
  </si>
  <si>
    <t>年4月</t>
  </si>
  <si>
    <t>年5月</t>
  </si>
  <si>
    <t>年6月</t>
  </si>
  <si>
    <t>年7月</t>
  </si>
  <si>
    <t>年8月</t>
  </si>
  <si>
    <t>年9月</t>
  </si>
  <si>
    <t>年10月</t>
  </si>
  <si>
    <t>年11月</t>
  </si>
  <si>
    <t>年12月</t>
  </si>
  <si>
    <t>年1月</t>
  </si>
  <si>
    <t>年2月</t>
  </si>
  <si>
    <t>年3月</t>
  </si>
  <si>
    <t>↓生活介護（通所）以外不要</t>
  </si>
  <si>
    <t>前年度
利用日数
（A）</t>
  </si>
  <si>
    <t>利用者
氏名</t>
  </si>
  <si>
    <t>各種加算要件上の
前年度の平均実利用者数</t>
  </si>
  <si>
    <t>別府　一郎</t>
  </si>
  <si>
    <t>別府　二郎</t>
  </si>
  <si>
    <t>別府　三郎</t>
  </si>
  <si>
    <t>生活介護</t>
  </si>
  <si>
    <t>おんせん県おおいた生活介護事業所</t>
  </si>
  <si>
    <t>就労継続支援B型</t>
  </si>
  <si>
    <t>おんせん県おおいた就労継続支援B型事業所</t>
  </si>
  <si>
    <t>別府　四郎</t>
  </si>
  <si>
    <t>別府　五郎</t>
  </si>
  <si>
    <t>中津　一郎</t>
  </si>
  <si>
    <t>中津　二郎</t>
  </si>
  <si>
    <t>中津　三郎</t>
  </si>
  <si>
    <t>佐伯　一郎</t>
  </si>
  <si>
    <t>佐伯　二郎</t>
  </si>
  <si>
    <t>佐伯　三郎</t>
  </si>
  <si>
    <t>佐伯　四郎</t>
  </si>
  <si>
    <t>佐伯　五郎</t>
  </si>
  <si>
    <t>日田　一郎</t>
  </si>
  <si>
    <t>日田　二郎</t>
  </si>
  <si>
    <t>重度者支援体制加算</t>
  </si>
  <si>
    <t>利用日数
（年度計）
（A)</t>
  </si>
  <si>
    <t>（A)のうち各種加算要件該当者の利用日数</t>
  </si>
  <si>
    <t>（A)のうち区分5,6及びこれに準ずる者の利用日数（生活介護のみ）</t>
  </si>
  <si>
    <t>区分5・6又はこれに準ずる者の割合
（人員配置体制加算）</t>
  </si>
  <si>
    <r>
      <t xml:space="preserve">（A)のうち区分障害支援区分5,6又はこれに準ずる者の利用日数
</t>
    </r>
    <r>
      <rPr>
        <sz val="11"/>
        <color indexed="10"/>
        <rFont val="ＭＳ Ｐゴシック"/>
        <family val="3"/>
      </rPr>
      <t>（生活介護のみ）</t>
    </r>
  </si>
  <si>
    <r>
      <t>（A)のうち各種加算要件該当者の利用日数</t>
    </r>
    <r>
      <rPr>
        <sz val="11"/>
        <color indexed="10"/>
        <rFont val="ＭＳ Ｐゴシック"/>
        <family val="3"/>
      </rPr>
      <t>（生活介護の人員配置体制加算以外）</t>
    </r>
  </si>
  <si>
    <r>
      <t>d</t>
    </r>
    <r>
      <rPr>
        <sz val="11"/>
        <rFont val="ＭＳ Ｐゴシック"/>
        <family val="3"/>
      </rPr>
      <t>欄のうち区分</t>
    </r>
    <r>
      <rPr>
        <sz val="11"/>
        <rFont val="ＭＳ Ｐゴシック"/>
        <family val="3"/>
      </rPr>
      <t>5,6</t>
    </r>
    <r>
      <rPr>
        <sz val="11"/>
        <rFont val="ＭＳ Ｐゴシック"/>
        <family val="3"/>
      </rPr>
      <t xml:space="preserve">に準ずる者の行動関連項目点数
</t>
    </r>
    <r>
      <rPr>
        <sz val="11"/>
        <color indexed="10"/>
        <rFont val="ＭＳ Ｐゴシック"/>
        <family val="3"/>
      </rPr>
      <t>（生活介護のみ）</t>
    </r>
  </si>
  <si>
    <r>
      <t>（A)のうち区分5,6及びこれに準ずる者の利用日数</t>
    </r>
    <r>
      <rPr>
        <b/>
        <sz val="12"/>
        <color indexed="10"/>
        <rFont val="ＭＳ Ｐゴシック"/>
        <family val="3"/>
      </rPr>
      <t>（生活介護のみ）</t>
    </r>
  </si>
  <si>
    <r>
      <t>「計」欄の「（A)のうち区分5、6及びこれに準ずる者の利用者数」欄は、利用者が障害程度区分5、6又はこれに準ずる者に該当する場合に、その利用日数を記載してください。</t>
    </r>
  </si>
  <si>
    <t>（A)のうち各種加算要件該当者の利用日数</t>
  </si>
  <si>
    <t>「計」欄の「（A)のうち各種加算要件該当者の利用日数」欄は、利用者が算定予定の加算要件に該当する場合に、その利用日数を記載してください。</t>
  </si>
  <si>
    <r>
      <t xml:space="preserve">様式①を基礎に、
</t>
    </r>
    <r>
      <rPr>
        <b/>
        <u val="single"/>
        <sz val="11"/>
        <rFont val="ＭＳ Ｐゴシック"/>
        <family val="3"/>
      </rPr>
      <t>水色の欄について記載</t>
    </r>
    <r>
      <rPr>
        <b/>
        <sz val="11"/>
        <rFont val="ＭＳ Ｐゴシック"/>
        <family val="3"/>
      </rPr>
      <t>してください。</t>
    </r>
  </si>
  <si>
    <t>平成２６年４月</t>
  </si>
  <si>
    <t>平成２６年５月</t>
  </si>
  <si>
    <t>平成２６年６月</t>
  </si>
  <si>
    <t>平成２６年７月</t>
  </si>
  <si>
    <t>平成２６年８月</t>
  </si>
  <si>
    <t>平成２６年９月</t>
  </si>
  <si>
    <t>平成２６年１０月</t>
  </si>
  <si>
    <t>平成２６年１１月</t>
  </si>
  <si>
    <t>平成２６年１２月</t>
  </si>
  <si>
    <r>
      <t>（A)のうち各種加算要件該当者の利用日数</t>
    </r>
    <r>
      <rPr>
        <sz val="11"/>
        <color indexed="10"/>
        <rFont val="ＭＳ Ｐゴシック"/>
        <family val="3"/>
      </rPr>
      <t>（生活介護の人員配置体制加算以外）</t>
    </r>
  </si>
  <si>
    <r>
      <t>d</t>
    </r>
    <r>
      <rPr>
        <sz val="11"/>
        <rFont val="ＭＳ Ｐゴシック"/>
        <family val="3"/>
      </rPr>
      <t>欄のうち区分</t>
    </r>
    <r>
      <rPr>
        <sz val="11"/>
        <rFont val="ＭＳ Ｐゴシック"/>
        <family val="3"/>
      </rPr>
      <t>5,6</t>
    </r>
    <r>
      <rPr>
        <sz val="11"/>
        <rFont val="ＭＳ Ｐゴシック"/>
        <family val="3"/>
      </rPr>
      <t xml:space="preserve">に準ずる者の行動関連項目点数
</t>
    </r>
    <r>
      <rPr>
        <sz val="11"/>
        <color indexed="10"/>
        <rFont val="ＭＳ Ｐゴシック"/>
        <family val="3"/>
      </rPr>
      <t>（生活介護のみ）</t>
    </r>
  </si>
  <si>
    <t>非該当</t>
  </si>
  <si>
    <t>非該当</t>
  </si>
  <si>
    <t>sdfgs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</si>
</sst>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"/>
    <numFmt numFmtId="178" formatCode="#&quot;月&quot;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name val="ＭＳ Ｐゴシック"/>
      <family val="3"/>
    </font>
    <font>
      <sz val="13"/>
      <color indexed="56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ＭＳ Ｐ明朝"/>
      <family val="1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sz val="11"/>
      <color theme="0"/>
      <name val="ＭＳ Ｐゴシック"/>
      <family val="3"/>
    </font>
    <font>
      <sz val="16"/>
      <name val="Calibri"/>
      <family val="3"/>
    </font>
    <font>
      <sz val="13"/>
      <color theme="3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1" fillId="0" borderId="0" xfId="63">
      <alignment vertical="center"/>
      <protection/>
    </xf>
    <xf numFmtId="0" fontId="58" fillId="0" borderId="0" xfId="63" applyFont="1" applyBorder="1" applyAlignment="1">
      <alignment horizontal="center" vertical="center"/>
      <protection/>
    </xf>
    <xf numFmtId="0" fontId="41" fillId="0" borderId="0" xfId="63" applyFont="1" applyBorder="1" applyAlignment="1">
      <alignment horizontal="right" vertical="center"/>
      <protection/>
    </xf>
    <xf numFmtId="0" fontId="41" fillId="0" borderId="0" xfId="63" applyFont="1" applyBorder="1" applyAlignment="1">
      <alignment horizontal="left" vertical="center"/>
      <protection/>
    </xf>
    <xf numFmtId="0" fontId="41" fillId="0" borderId="0" xfId="63" applyFont="1" applyBorder="1" applyAlignment="1">
      <alignment vertical="center"/>
      <protection/>
    </xf>
    <xf numFmtId="0" fontId="41" fillId="0" borderId="0" xfId="63" applyFont="1" applyBorder="1" applyAlignment="1">
      <alignment horizontal="center" vertical="center"/>
      <protection/>
    </xf>
    <xf numFmtId="0" fontId="41" fillId="0" borderId="12" xfId="63" applyBorder="1">
      <alignment vertical="center"/>
      <protection/>
    </xf>
    <xf numFmtId="0" fontId="59" fillId="0" borderId="13" xfId="63" applyFont="1" applyBorder="1" applyAlignment="1" quotePrefix="1">
      <alignment horizontal="center" vertical="center"/>
      <protection/>
    </xf>
    <xf numFmtId="0" fontId="59" fillId="0" borderId="14" xfId="63" applyNumberFormat="1" applyFont="1" applyBorder="1" applyAlignment="1" quotePrefix="1">
      <alignment horizontal="center" vertical="center"/>
      <protection/>
    </xf>
    <xf numFmtId="0" fontId="59" fillId="0" borderId="15" xfId="63" applyNumberFormat="1" applyFont="1" applyBorder="1" applyAlignment="1">
      <alignment horizontal="center" vertical="center"/>
      <protection/>
    </xf>
    <xf numFmtId="0" fontId="59" fillId="0" borderId="16" xfId="63" applyNumberFormat="1" applyFont="1" applyBorder="1" applyAlignment="1">
      <alignment horizontal="center" vertical="center"/>
      <protection/>
    </xf>
    <xf numFmtId="0" fontId="59" fillId="0" borderId="17" xfId="63" applyNumberFormat="1" applyFont="1" applyBorder="1" applyAlignment="1">
      <alignment horizontal="center" vertical="center"/>
      <protection/>
    </xf>
    <xf numFmtId="0" fontId="59" fillId="33" borderId="17" xfId="63" applyNumberFormat="1" applyFont="1" applyFill="1" applyBorder="1" applyAlignment="1">
      <alignment horizontal="center" vertical="center"/>
      <protection/>
    </xf>
    <xf numFmtId="0" fontId="59" fillId="0" borderId="18" xfId="63" applyFont="1" applyBorder="1">
      <alignment vertical="center"/>
      <protection/>
    </xf>
    <xf numFmtId="0" fontId="59" fillId="0" borderId="19" xfId="63" applyFont="1" applyBorder="1" applyAlignment="1" quotePrefix="1">
      <alignment horizontal="center" vertical="center"/>
      <protection/>
    </xf>
    <xf numFmtId="0" fontId="59" fillId="0" borderId="19" xfId="63" applyNumberFormat="1" applyFont="1" applyBorder="1" applyAlignment="1" quotePrefix="1">
      <alignment horizontal="center" vertical="center"/>
      <protection/>
    </xf>
    <xf numFmtId="0" fontId="59" fillId="0" borderId="20" xfId="63" applyNumberFormat="1" applyFont="1" applyBorder="1" applyAlignment="1">
      <alignment horizontal="center" vertical="center"/>
      <protection/>
    </xf>
    <xf numFmtId="0" fontId="59" fillId="0" borderId="21" xfId="63" applyNumberFormat="1" applyFont="1" applyBorder="1" applyAlignment="1">
      <alignment horizontal="center" vertical="center"/>
      <protection/>
    </xf>
    <xf numFmtId="0" fontId="59" fillId="0" borderId="22" xfId="63" applyNumberFormat="1" applyFont="1" applyBorder="1" applyAlignment="1">
      <alignment horizontal="center" vertical="center"/>
      <protection/>
    </xf>
    <xf numFmtId="0" fontId="59" fillId="33" borderId="22" xfId="63" applyNumberFormat="1" applyFont="1" applyFill="1" applyBorder="1" applyAlignment="1">
      <alignment horizontal="center" vertical="center"/>
      <protection/>
    </xf>
    <xf numFmtId="0" fontId="59" fillId="0" borderId="22" xfId="63" applyNumberFormat="1" applyFont="1" applyBorder="1" applyAlignment="1" quotePrefix="1">
      <alignment horizontal="center" vertical="center"/>
      <protection/>
    </xf>
    <xf numFmtId="0" fontId="59" fillId="0" borderId="23" xfId="63" applyNumberFormat="1" applyFont="1" applyBorder="1" applyAlignment="1" quotePrefix="1">
      <alignment horizontal="center" vertical="center"/>
      <protection/>
    </xf>
    <xf numFmtId="0" fontId="41" fillId="34" borderId="12" xfId="63" applyFill="1" applyBorder="1">
      <alignment vertical="center"/>
      <protection/>
    </xf>
    <xf numFmtId="0" fontId="58" fillId="33" borderId="24" xfId="63" applyFont="1" applyFill="1" applyBorder="1" applyAlignment="1">
      <alignment horizontal="center" vertical="center"/>
      <protection/>
    </xf>
    <xf numFmtId="38" fontId="58" fillId="33" borderId="25" xfId="50" applyFont="1" applyFill="1" applyBorder="1" applyAlignment="1">
      <alignment horizontal="center" vertical="center"/>
    </xf>
    <xf numFmtId="0" fontId="59" fillId="0" borderId="19" xfId="63" applyFont="1" applyBorder="1" applyAlignment="1">
      <alignment horizontal="center" vertical="center"/>
      <protection/>
    </xf>
    <xf numFmtId="0" fontId="59" fillId="0" borderId="22" xfId="63" applyFont="1" applyBorder="1" applyAlignment="1">
      <alignment horizontal="center" vertical="center"/>
      <protection/>
    </xf>
    <xf numFmtId="0" fontId="41" fillId="34" borderId="26" xfId="63" applyFill="1" applyBorder="1">
      <alignment vertical="center"/>
      <protection/>
    </xf>
    <xf numFmtId="0" fontId="59" fillId="0" borderId="24" xfId="63" applyFont="1" applyBorder="1" applyAlignment="1">
      <alignment horizontal="center" vertical="center"/>
      <protection/>
    </xf>
    <xf numFmtId="0" fontId="59" fillId="0" borderId="27" xfId="63" applyFont="1" applyBorder="1" applyAlignment="1">
      <alignment horizontal="center" vertical="center"/>
      <protection/>
    </xf>
    <xf numFmtId="0" fontId="59" fillId="0" borderId="28" xfId="63" applyFont="1" applyBorder="1">
      <alignment vertical="center"/>
      <protection/>
    </xf>
    <xf numFmtId="0" fontId="60" fillId="0" borderId="0" xfId="63" applyFont="1" applyAlignment="1">
      <alignment horizontal="left" vertical="center"/>
      <protection/>
    </xf>
    <xf numFmtId="0" fontId="60" fillId="0" borderId="0" xfId="63" applyFont="1">
      <alignment vertical="center"/>
      <protection/>
    </xf>
    <xf numFmtId="0" fontId="59" fillId="0" borderId="0" xfId="63" applyFont="1" applyAlignment="1">
      <alignment horizontal="left" vertical="center"/>
      <protection/>
    </xf>
    <xf numFmtId="0" fontId="59" fillId="0" borderId="0" xfId="63" applyFont="1">
      <alignment vertical="center"/>
      <protection/>
    </xf>
    <xf numFmtId="178" fontId="61" fillId="0" borderId="16" xfId="63" applyNumberFormat="1" applyFont="1" applyBorder="1" applyAlignment="1" quotePrefix="1">
      <alignment horizontal="center" vertical="center"/>
      <protection/>
    </xf>
    <xf numFmtId="0" fontId="59" fillId="0" borderId="29" xfId="63" applyFont="1" applyBorder="1" applyAlignment="1">
      <alignment horizontal="left" vertical="center"/>
      <protection/>
    </xf>
    <xf numFmtId="0" fontId="59" fillId="0" borderId="30" xfId="63" applyFont="1" applyBorder="1" applyAlignment="1">
      <alignment horizontal="left" vertical="center"/>
      <protection/>
    </xf>
    <xf numFmtId="0" fontId="59" fillId="13" borderId="27" xfId="63" applyFont="1" applyFill="1" applyBorder="1" applyAlignment="1">
      <alignment horizontal="left" vertical="center"/>
      <protection/>
    </xf>
    <xf numFmtId="0" fontId="59" fillId="13" borderId="31" xfId="63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vertical="center"/>
    </xf>
    <xf numFmtId="0" fontId="62" fillId="0" borderId="0" xfId="63" applyFont="1">
      <alignment vertical="center"/>
      <protection/>
    </xf>
    <xf numFmtId="0" fontId="62" fillId="0" borderId="0" xfId="63" applyFont="1" applyAlignment="1" quotePrefix="1">
      <alignment horizontal="right" vertical="top"/>
      <protection/>
    </xf>
    <xf numFmtId="0" fontId="62" fillId="0" borderId="0" xfId="63" applyFont="1" applyFill="1" applyBorder="1">
      <alignment vertical="center"/>
      <protection/>
    </xf>
    <xf numFmtId="0" fontId="62" fillId="0" borderId="0" xfId="63" applyFont="1" applyAlignment="1">
      <alignment vertical="center" wrapText="1"/>
      <protection/>
    </xf>
    <xf numFmtId="0" fontId="62" fillId="0" borderId="0" xfId="63" applyFont="1" applyAlignment="1">
      <alignment horizontal="left" vertical="center"/>
      <protection/>
    </xf>
    <xf numFmtId="0" fontId="62" fillId="0" borderId="0" xfId="63" applyFont="1" applyAlignment="1" quotePrefix="1">
      <alignment horizontal="right" vertical="center"/>
      <protection/>
    </xf>
    <xf numFmtId="0" fontId="59" fillId="0" borderId="19" xfId="63" applyNumberFormat="1" applyFont="1" applyBorder="1" applyAlignment="1">
      <alignment horizontal="center" vertical="center"/>
      <protection/>
    </xf>
    <xf numFmtId="0" fontId="41" fillId="0" borderId="33" xfId="63" applyBorder="1">
      <alignment vertical="center"/>
      <protection/>
    </xf>
    <xf numFmtId="0" fontId="0" fillId="0" borderId="11" xfId="0" applyBorder="1" applyAlignment="1">
      <alignment horizontal="center" vertical="center"/>
    </xf>
    <xf numFmtId="0" fontId="41" fillId="0" borderId="11" xfId="63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7" fontId="3" fillId="33" borderId="11" xfId="0" applyNumberFormat="1" applyFont="1" applyFill="1" applyBorder="1" applyAlignment="1">
      <alignment vertical="center"/>
    </xf>
    <xf numFmtId="187" fontId="3" fillId="33" borderId="23" xfId="0" applyNumberFormat="1" applyFont="1" applyFill="1" applyBorder="1" applyAlignment="1">
      <alignment vertical="center"/>
    </xf>
    <xf numFmtId="187" fontId="3" fillId="33" borderId="36" xfId="0" applyNumberFormat="1" applyFont="1" applyFill="1" applyBorder="1" applyAlignment="1">
      <alignment vertical="center"/>
    </xf>
    <xf numFmtId="187" fontId="4" fillId="33" borderId="37" xfId="0" applyNumberFormat="1" applyFont="1" applyFill="1" applyBorder="1" applyAlignment="1">
      <alignment vertical="center"/>
    </xf>
    <xf numFmtId="0" fontId="2" fillId="31" borderId="38" xfId="0" applyFont="1" applyFill="1" applyBorder="1" applyAlignment="1">
      <alignment horizontal="left" vertical="center" wrapText="1" indent="1"/>
    </xf>
    <xf numFmtId="0" fontId="0" fillId="31" borderId="11" xfId="0" applyFont="1" applyFill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63" fillId="0" borderId="0" xfId="63" applyFont="1" applyBorder="1" applyAlignment="1">
      <alignment vertical="center"/>
      <protection/>
    </xf>
    <xf numFmtId="0" fontId="41" fillId="0" borderId="39" xfId="63" applyBorder="1">
      <alignment vertical="center"/>
      <protection/>
    </xf>
    <xf numFmtId="0" fontId="41" fillId="34" borderId="39" xfId="63" applyFill="1" applyBorder="1">
      <alignment vertical="center"/>
      <protection/>
    </xf>
    <xf numFmtId="0" fontId="58" fillId="33" borderId="40" xfId="63" applyFont="1" applyFill="1" applyBorder="1" applyAlignment="1">
      <alignment horizontal="center" vertical="center"/>
      <protection/>
    </xf>
    <xf numFmtId="0" fontId="59" fillId="0" borderId="41" xfId="63" applyFont="1" applyBorder="1" applyAlignment="1" quotePrefix="1">
      <alignment horizontal="center" vertical="center"/>
      <protection/>
    </xf>
    <xf numFmtId="0" fontId="41" fillId="0" borderId="0" xfId="63" applyFont="1" applyBorder="1" applyAlignment="1">
      <alignment horizontal="left" vertical="center"/>
      <protection/>
    </xf>
    <xf numFmtId="0" fontId="0" fillId="35" borderId="11" xfId="0" applyFill="1" applyBorder="1" applyAlignment="1">
      <alignment vertical="center"/>
    </xf>
    <xf numFmtId="0" fontId="0" fillId="31" borderId="11" xfId="0" applyFont="1" applyFill="1" applyBorder="1" applyAlignment="1">
      <alignment horizontal="center" vertical="center" wrapText="1"/>
    </xf>
    <xf numFmtId="0" fontId="59" fillId="0" borderId="28" xfId="63" applyFont="1" applyBorder="1" applyAlignment="1">
      <alignment horizontal="center" vertical="center"/>
      <protection/>
    </xf>
    <xf numFmtId="0" fontId="0" fillId="31" borderId="42" xfId="0" applyFont="1" applyFill="1" applyBorder="1" applyAlignment="1">
      <alignment vertical="center"/>
    </xf>
    <xf numFmtId="0" fontId="0" fillId="31" borderId="42" xfId="0" applyFont="1" applyFill="1" applyBorder="1" applyAlignment="1">
      <alignment vertical="center" wrapText="1"/>
    </xf>
    <xf numFmtId="0" fontId="3" fillId="35" borderId="32" xfId="0" applyFont="1" applyFill="1" applyBorder="1" applyAlignment="1">
      <alignment vertical="center"/>
    </xf>
    <xf numFmtId="0" fontId="0" fillId="0" borderId="0" xfId="0" applyAlignment="1">
      <alignment horizontal="center" shrinkToFit="1"/>
    </xf>
    <xf numFmtId="0" fontId="3" fillId="35" borderId="32" xfId="0" applyFont="1" applyFill="1" applyBorder="1" applyAlignment="1">
      <alignment vertical="center" shrinkToFit="1"/>
    </xf>
    <xf numFmtId="0" fontId="59" fillId="0" borderId="40" xfId="63" applyFont="1" applyBorder="1" applyAlignment="1">
      <alignment horizontal="center" vertical="center"/>
      <protection/>
    </xf>
    <xf numFmtId="0" fontId="59" fillId="0" borderId="37" xfId="63" applyNumberFormat="1" applyFont="1" applyBorder="1" applyAlignment="1">
      <alignment horizontal="center" vertical="center"/>
      <protection/>
    </xf>
    <xf numFmtId="0" fontId="59" fillId="36" borderId="23" xfId="63" applyNumberFormat="1" applyFont="1" applyFill="1" applyBorder="1" applyAlignment="1">
      <alignment horizontal="center" vertical="center"/>
      <protection/>
    </xf>
    <xf numFmtId="0" fontId="59" fillId="0" borderId="23" xfId="63" applyNumberFormat="1" applyFont="1" applyBorder="1" applyAlignment="1">
      <alignment horizontal="center" vertical="center"/>
      <protection/>
    </xf>
    <xf numFmtId="0" fontId="59" fillId="0" borderId="43" xfId="63" applyFont="1" applyBorder="1">
      <alignment vertical="center"/>
      <protection/>
    </xf>
    <xf numFmtId="0" fontId="59" fillId="36" borderId="21" xfId="63" applyNumberFormat="1" applyFont="1" applyFill="1" applyBorder="1" applyAlignment="1">
      <alignment horizontal="center" vertical="center"/>
      <protection/>
    </xf>
    <xf numFmtId="0" fontId="59" fillId="0" borderId="44" xfId="63" applyNumberFormat="1" applyFont="1" applyBorder="1" applyAlignment="1">
      <alignment horizontal="center" vertical="center"/>
      <protection/>
    </xf>
    <xf numFmtId="38" fontId="58" fillId="33" borderId="45" xfId="50" applyFont="1" applyFill="1" applyBorder="1" applyAlignment="1">
      <alignment horizontal="center" vertical="center"/>
    </xf>
    <xf numFmtId="0" fontId="59" fillId="0" borderId="23" xfId="63" applyFont="1" applyBorder="1" applyAlignment="1">
      <alignment horizontal="center" vertical="center"/>
      <protection/>
    </xf>
    <xf numFmtId="0" fontId="59" fillId="0" borderId="46" xfId="63" applyFont="1" applyBorder="1" applyAlignment="1">
      <alignment horizontal="center" vertical="center"/>
      <protection/>
    </xf>
    <xf numFmtId="0" fontId="59" fillId="36" borderId="43" xfId="63" applyFont="1" applyFill="1" applyBorder="1">
      <alignment vertical="center"/>
      <protection/>
    </xf>
    <xf numFmtId="0" fontId="59" fillId="0" borderId="40" xfId="63" applyFont="1" applyBorder="1">
      <alignment vertical="center"/>
      <protection/>
    </xf>
    <xf numFmtId="0" fontId="59" fillId="0" borderId="25" xfId="63" applyFont="1" applyBorder="1" applyAlignment="1">
      <alignment horizontal="center" vertical="center"/>
      <protection/>
    </xf>
    <xf numFmtId="0" fontId="41" fillId="0" borderId="0" xfId="63" applyFont="1" applyBorder="1" applyAlignment="1">
      <alignment horizontal="left" vertical="center"/>
      <protection/>
    </xf>
    <xf numFmtId="0" fontId="59" fillId="0" borderId="28" xfId="63" applyFont="1" applyBorder="1" applyAlignment="1">
      <alignment horizontal="center" vertical="center"/>
      <protection/>
    </xf>
    <xf numFmtId="0" fontId="59" fillId="36" borderId="18" xfId="63" applyFont="1" applyFill="1" applyBorder="1">
      <alignment vertical="center"/>
      <protection/>
    </xf>
    <xf numFmtId="178" fontId="61" fillId="0" borderId="16" xfId="63" applyNumberFormat="1" applyFont="1" applyBorder="1" applyAlignment="1" quotePrefix="1">
      <alignment horizontal="center" vertical="center" shrinkToFit="1"/>
      <protection/>
    </xf>
    <xf numFmtId="0" fontId="64" fillId="0" borderId="0" xfId="0" applyFont="1" applyAlignment="1">
      <alignment vertical="center"/>
    </xf>
    <xf numFmtId="0" fontId="59" fillId="0" borderId="0" xfId="63" applyFont="1" applyAlignment="1">
      <alignment vertical="center" wrapText="1"/>
      <protection/>
    </xf>
    <xf numFmtId="0" fontId="7" fillId="13" borderId="22" xfId="64" applyFont="1" applyFill="1" applyBorder="1" applyAlignment="1">
      <alignment horizontal="center" vertical="center" wrapText="1"/>
      <protection/>
    </xf>
    <xf numFmtId="0" fontId="7" fillId="13" borderId="47" xfId="64" applyFont="1" applyFill="1" applyBorder="1" applyAlignment="1">
      <alignment horizontal="center" vertical="center" wrapText="1"/>
      <protection/>
    </xf>
    <xf numFmtId="0" fontId="7" fillId="13" borderId="17" xfId="64" applyFont="1" applyFill="1" applyBorder="1" applyAlignment="1">
      <alignment horizontal="center" vertical="center" wrapText="1"/>
      <protection/>
    </xf>
    <xf numFmtId="0" fontId="65" fillId="0" borderId="0" xfId="63" applyFont="1" applyFill="1" applyBorder="1" applyAlignment="1">
      <alignment horizontal="left" vertical="center" wrapText="1"/>
      <protection/>
    </xf>
    <xf numFmtId="0" fontId="62" fillId="0" borderId="0" xfId="63" applyFont="1" applyAlignment="1">
      <alignment horizontal="left" vertical="center" wrapText="1"/>
      <protection/>
    </xf>
    <xf numFmtId="0" fontId="41" fillId="0" borderId="0" xfId="63" applyFont="1" applyBorder="1" applyAlignment="1">
      <alignment horizontal="left" vertical="center"/>
      <protection/>
    </xf>
    <xf numFmtId="0" fontId="8" fillId="13" borderId="18" xfId="64" applyFont="1" applyFill="1" applyBorder="1" applyAlignment="1">
      <alignment horizontal="left" vertical="center" wrapText="1"/>
      <protection/>
    </xf>
    <xf numFmtId="0" fontId="8" fillId="13" borderId="28" xfId="64" applyFont="1" applyFill="1" applyBorder="1" applyAlignment="1">
      <alignment horizontal="left" vertical="center" wrapText="1"/>
      <protection/>
    </xf>
    <xf numFmtId="178" fontId="61" fillId="13" borderId="48" xfId="63" applyNumberFormat="1" applyFont="1" applyFill="1" applyBorder="1" applyAlignment="1" quotePrefix="1">
      <alignment horizontal="center" vertical="center"/>
      <protection/>
    </xf>
    <xf numFmtId="178" fontId="61" fillId="13" borderId="49" xfId="63" applyNumberFormat="1" applyFont="1" applyFill="1" applyBorder="1" applyAlignment="1" quotePrefix="1">
      <alignment horizontal="center" vertical="center"/>
      <protection/>
    </xf>
    <xf numFmtId="178" fontId="61" fillId="13" borderId="14" xfId="63" applyNumberFormat="1" applyFont="1" applyFill="1" applyBorder="1" applyAlignment="1" quotePrefix="1">
      <alignment horizontal="center" vertical="center"/>
      <protection/>
    </xf>
    <xf numFmtId="0" fontId="8" fillId="13" borderId="50" xfId="64" applyFont="1" applyFill="1" applyBorder="1" applyAlignment="1">
      <alignment horizontal="center" vertical="center" wrapText="1"/>
      <protection/>
    </xf>
    <xf numFmtId="0" fontId="8" fillId="13" borderId="18" xfId="64" applyFont="1" applyFill="1" applyBorder="1" applyAlignment="1">
      <alignment horizontal="center" vertical="center" wrapText="1"/>
      <protection/>
    </xf>
    <xf numFmtId="0" fontId="41" fillId="13" borderId="51" xfId="63" applyFont="1" applyFill="1" applyBorder="1" applyAlignment="1">
      <alignment horizontal="center" vertical="center"/>
      <protection/>
    </xf>
    <xf numFmtId="0" fontId="41" fillId="13" borderId="52" xfId="63" applyFill="1" applyBorder="1" applyAlignment="1">
      <alignment horizontal="center" vertical="center"/>
      <protection/>
    </xf>
    <xf numFmtId="0" fontId="41" fillId="13" borderId="53" xfId="63" applyFill="1" applyBorder="1" applyAlignment="1">
      <alignment horizontal="center" vertical="center"/>
      <protection/>
    </xf>
    <xf numFmtId="0" fontId="59" fillId="13" borderId="54" xfId="63" applyFont="1" applyFill="1" applyBorder="1" applyAlignment="1">
      <alignment horizontal="left" vertical="center" wrapText="1"/>
      <protection/>
    </xf>
    <xf numFmtId="0" fontId="59" fillId="13" borderId="55" xfId="63" applyFont="1" applyFill="1" applyBorder="1" applyAlignment="1">
      <alignment horizontal="left" vertical="center"/>
      <protection/>
    </xf>
    <xf numFmtId="0" fontId="59" fillId="13" borderId="56" xfId="63" applyFont="1" applyFill="1" applyBorder="1" applyAlignment="1">
      <alignment horizontal="left" vertical="center"/>
      <protection/>
    </xf>
    <xf numFmtId="0" fontId="59" fillId="0" borderId="57" xfId="63" applyFont="1" applyBorder="1" applyAlignment="1">
      <alignment horizontal="center" vertical="center"/>
      <protection/>
    </xf>
    <xf numFmtId="0" fontId="59" fillId="0" borderId="18" xfId="63" applyFont="1" applyBorder="1" applyAlignment="1">
      <alignment horizontal="center" vertical="center"/>
      <protection/>
    </xf>
    <xf numFmtId="0" fontId="7" fillId="13" borderId="19" xfId="64" applyFont="1" applyFill="1" applyBorder="1" applyAlignment="1">
      <alignment horizontal="center" vertical="center" wrapText="1"/>
      <protection/>
    </xf>
    <xf numFmtId="0" fontId="7" fillId="13" borderId="41" xfId="64" applyFont="1" applyFill="1" applyBorder="1" applyAlignment="1">
      <alignment horizontal="center" vertical="center" wrapText="1"/>
      <protection/>
    </xf>
    <xf numFmtId="0" fontId="7" fillId="13" borderId="21" xfId="64" applyFont="1" applyFill="1" applyBorder="1" applyAlignment="1">
      <alignment horizontal="center" vertical="center" wrapText="1"/>
      <protection/>
    </xf>
    <xf numFmtId="0" fontId="7" fillId="13" borderId="44" xfId="64" applyFont="1" applyFill="1" applyBorder="1" applyAlignment="1">
      <alignment horizontal="center" vertical="center" wrapText="1"/>
      <protection/>
    </xf>
    <xf numFmtId="0" fontId="59" fillId="13" borderId="57" xfId="63" applyFont="1" applyFill="1" applyBorder="1" applyAlignment="1">
      <alignment horizontal="center" vertical="center" wrapText="1"/>
      <protection/>
    </xf>
    <xf numFmtId="0" fontId="59" fillId="13" borderId="18" xfId="63" applyFont="1" applyFill="1" applyBorder="1" applyAlignment="1">
      <alignment horizontal="center" vertical="center" wrapText="1"/>
      <protection/>
    </xf>
    <xf numFmtId="0" fontId="59" fillId="13" borderId="28" xfId="63" applyFont="1" applyFill="1" applyBorder="1" applyAlignment="1">
      <alignment horizontal="center" vertical="center" wrapText="1"/>
      <protection/>
    </xf>
    <xf numFmtId="0" fontId="7" fillId="13" borderId="22" xfId="64" applyFont="1" applyFill="1" applyBorder="1" applyAlignment="1">
      <alignment horizontal="center" vertical="center" shrinkToFit="1"/>
      <protection/>
    </xf>
    <xf numFmtId="0" fontId="7" fillId="13" borderId="47" xfId="64" applyFont="1" applyFill="1" applyBorder="1" applyAlignment="1">
      <alignment horizontal="center" vertical="center" shrinkToFit="1"/>
      <protection/>
    </xf>
    <xf numFmtId="0" fontId="7" fillId="13" borderId="19" xfId="64" applyFont="1" applyFill="1" applyBorder="1" applyAlignment="1">
      <alignment horizontal="center" vertical="center" shrinkToFit="1"/>
      <protection/>
    </xf>
    <xf numFmtId="0" fontId="7" fillId="13" borderId="41" xfId="64" applyFont="1" applyFill="1" applyBorder="1" applyAlignment="1">
      <alignment horizontal="center" vertical="center" shrinkToFit="1"/>
      <protection/>
    </xf>
    <xf numFmtId="0" fontId="7" fillId="13" borderId="21" xfId="64" applyFont="1" applyFill="1" applyBorder="1" applyAlignment="1">
      <alignment horizontal="center" vertical="center" shrinkToFit="1"/>
      <protection/>
    </xf>
    <xf numFmtId="0" fontId="7" fillId="13" borderId="44" xfId="64" applyFont="1" applyFill="1" applyBorder="1" applyAlignment="1">
      <alignment horizontal="center" vertical="center" shrinkToFit="1"/>
      <protection/>
    </xf>
    <xf numFmtId="0" fontId="59" fillId="0" borderId="28" xfId="63" applyFont="1" applyBorder="1" applyAlignment="1">
      <alignment horizontal="center" vertical="center"/>
      <protection/>
    </xf>
    <xf numFmtId="0" fontId="2" fillId="31" borderId="42" xfId="0" applyFont="1" applyFill="1" applyBorder="1" applyAlignment="1">
      <alignment horizontal="center" vertical="center"/>
    </xf>
    <xf numFmtId="0" fontId="2" fillId="31" borderId="58" xfId="0" applyFont="1" applyFill="1" applyBorder="1" applyAlignment="1">
      <alignment horizontal="center" vertical="center"/>
    </xf>
    <xf numFmtId="2" fontId="4" fillId="33" borderId="57" xfId="0" applyNumberFormat="1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31" borderId="42" xfId="0" applyFont="1" applyFill="1" applyBorder="1" applyAlignment="1">
      <alignment horizontal="center" vertical="center" wrapText="1"/>
    </xf>
    <xf numFmtId="0" fontId="0" fillId="31" borderId="58" xfId="0" applyFont="1" applyFill="1" applyBorder="1" applyAlignment="1">
      <alignment horizontal="center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2" fillId="31" borderId="58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87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1" fillId="35" borderId="23" xfId="63" applyFont="1" applyFill="1" applyBorder="1" applyAlignment="1">
      <alignment horizontal="left" vertical="center" shrinkToFit="1"/>
      <protection/>
    </xf>
    <xf numFmtId="0" fontId="41" fillId="35" borderId="34" xfId="63" applyFont="1" applyFill="1" applyBorder="1" applyAlignment="1">
      <alignment horizontal="left" vertical="center" shrinkToFit="1"/>
      <protection/>
    </xf>
    <xf numFmtId="0" fontId="41" fillId="35" borderId="23" xfId="63" applyFont="1" applyFill="1" applyBorder="1" applyAlignment="1">
      <alignment vertical="center" shrinkToFit="1"/>
      <protection/>
    </xf>
    <xf numFmtId="0" fontId="41" fillId="35" borderId="34" xfId="63" applyFont="1" applyFill="1" applyBorder="1" applyAlignment="1">
      <alignment vertical="center" shrinkToFit="1"/>
      <protection/>
    </xf>
    <xf numFmtId="10" fontId="4" fillId="33" borderId="57" xfId="42" applyNumberFormat="1" applyFont="1" applyFill="1" applyBorder="1" applyAlignment="1">
      <alignment horizontal="center" vertical="center"/>
    </xf>
    <xf numFmtId="10" fontId="4" fillId="33" borderId="28" xfId="42" applyNumberFormat="1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 wrapText="1"/>
    </xf>
    <xf numFmtId="0" fontId="15" fillId="31" borderId="42" xfId="0" applyFont="1" applyFill="1" applyBorder="1" applyAlignment="1">
      <alignment horizontal="center" vertical="center" wrapText="1"/>
    </xf>
    <xf numFmtId="0" fontId="14" fillId="13" borderId="42" xfId="0" applyFont="1" applyFill="1" applyBorder="1" applyAlignment="1">
      <alignment horizontal="center" vertical="center" wrapText="1"/>
    </xf>
    <xf numFmtId="0" fontId="14" fillId="13" borderId="59" xfId="0" applyFont="1" applyFill="1" applyBorder="1" applyAlignment="1">
      <alignment horizontal="center" vertical="center" wrapText="1"/>
    </xf>
    <xf numFmtId="10" fontId="4" fillId="33" borderId="16" xfId="0" applyNumberFormat="1" applyFont="1" applyFill="1" applyBorder="1" applyAlignment="1">
      <alignment horizontal="center" vertical="center"/>
    </xf>
    <xf numFmtId="10" fontId="4" fillId="33" borderId="44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119"/>
  <sheetViews>
    <sheetView view="pageBreakPreview"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8" sqref="F28"/>
    </sheetView>
  </sheetViews>
  <sheetFormatPr defaultColWidth="9.00390625" defaultRowHeight="13.5"/>
  <cols>
    <col min="1" max="1" width="4.75390625" style="9" customWidth="1"/>
    <col min="2" max="2" width="20.25390625" style="9" customWidth="1"/>
    <col min="3" max="3" width="6.00390625" style="9" customWidth="1"/>
    <col min="4" max="15" width="16.75390625" style="9" customWidth="1"/>
    <col min="16" max="16" width="12.25390625" style="9" customWidth="1"/>
    <col min="17" max="18" width="14.75390625" style="9" customWidth="1"/>
    <col min="19" max="19" width="23.25390625" style="9" customWidth="1"/>
    <col min="20" max="20" width="9.875" style="9" customWidth="1"/>
    <col min="21" max="21" width="13.375" style="9" customWidth="1"/>
    <col min="22" max="22" width="1.625" style="9" customWidth="1"/>
    <col min="23" max="16384" width="9.00390625" style="9" customWidth="1"/>
  </cols>
  <sheetData>
    <row r="1" spans="1:21" ht="28.5" customHeight="1">
      <c r="A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2:21" ht="19.5" customHeight="1">
      <c r="B2" s="10"/>
      <c r="C2" s="10"/>
      <c r="D2" s="11"/>
      <c r="E2" s="13"/>
      <c r="F2" s="13"/>
      <c r="G2" s="12"/>
      <c r="H2" s="11"/>
      <c r="I2" s="120"/>
      <c r="J2" s="120"/>
      <c r="K2" s="12"/>
      <c r="L2" s="13"/>
      <c r="M2" s="13"/>
      <c r="N2" s="11"/>
      <c r="O2" s="13"/>
      <c r="P2" s="13"/>
      <c r="Q2" s="11"/>
      <c r="R2" s="11"/>
      <c r="S2" s="14"/>
      <c r="T2" s="11"/>
      <c r="U2" s="14"/>
    </row>
    <row r="3" spans="2:21" ht="5.2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19" ht="26.25" customHeight="1">
      <c r="A4" s="128" t="s">
        <v>2</v>
      </c>
      <c r="B4" s="131" t="s">
        <v>20</v>
      </c>
      <c r="C4" s="140" t="s">
        <v>19</v>
      </c>
      <c r="D4" s="44" t="s">
        <v>34</v>
      </c>
      <c r="E4" s="44" t="s">
        <v>35</v>
      </c>
      <c r="F4" s="44" t="s">
        <v>36</v>
      </c>
      <c r="G4" s="44" t="s">
        <v>37</v>
      </c>
      <c r="H4" s="44" t="s">
        <v>38</v>
      </c>
      <c r="I4" s="44" t="s">
        <v>39</v>
      </c>
      <c r="J4" s="44" t="s">
        <v>40</v>
      </c>
      <c r="K4" s="44" t="s">
        <v>41</v>
      </c>
      <c r="L4" s="44" t="s">
        <v>42</v>
      </c>
      <c r="M4" s="44" t="s">
        <v>43</v>
      </c>
      <c r="N4" s="44" t="s">
        <v>44</v>
      </c>
      <c r="O4" s="44" t="s">
        <v>45</v>
      </c>
      <c r="P4" s="123" t="s">
        <v>1</v>
      </c>
      <c r="Q4" s="124"/>
      <c r="R4" s="125"/>
      <c r="S4" s="134" t="s">
        <v>3</v>
      </c>
    </row>
    <row r="5" spans="1:19" ht="33" customHeight="1">
      <c r="A5" s="129"/>
      <c r="B5" s="132"/>
      <c r="C5" s="141"/>
      <c r="D5" s="136" t="s">
        <v>4</v>
      </c>
      <c r="E5" s="138" t="s">
        <v>4</v>
      </c>
      <c r="F5" s="115" t="s">
        <v>4</v>
      </c>
      <c r="G5" s="115" t="s">
        <v>4</v>
      </c>
      <c r="H5" s="115" t="s">
        <v>4</v>
      </c>
      <c r="I5" s="115" t="s">
        <v>4</v>
      </c>
      <c r="J5" s="115" t="s">
        <v>4</v>
      </c>
      <c r="K5" s="115" t="s">
        <v>4</v>
      </c>
      <c r="L5" s="115" t="s">
        <v>4</v>
      </c>
      <c r="M5" s="115" t="s">
        <v>4</v>
      </c>
      <c r="N5" s="115" t="s">
        <v>4</v>
      </c>
      <c r="O5" s="115" t="s">
        <v>4</v>
      </c>
      <c r="P5" s="117" t="s">
        <v>70</v>
      </c>
      <c r="Q5" s="121" t="s">
        <v>77</v>
      </c>
      <c r="R5" s="126" t="s">
        <v>79</v>
      </c>
      <c r="S5" s="135"/>
    </row>
    <row r="6" spans="1:19" ht="45" customHeight="1" thickBot="1">
      <c r="A6" s="130"/>
      <c r="B6" s="133"/>
      <c r="C6" s="142"/>
      <c r="D6" s="137"/>
      <c r="E6" s="139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2"/>
      <c r="R6" s="127"/>
      <c r="S6" s="135"/>
    </row>
    <row r="7" spans="1:19" ht="19.5" customHeight="1">
      <c r="A7" s="83">
        <v>1</v>
      </c>
      <c r="B7" s="16"/>
      <c r="C7" s="16"/>
      <c r="D7" s="17"/>
      <c r="E7" s="18"/>
      <c r="F7" s="18"/>
      <c r="G7" s="19"/>
      <c r="H7" s="20"/>
      <c r="I7" s="20"/>
      <c r="J7" s="20"/>
      <c r="K7" s="20"/>
      <c r="L7" s="20"/>
      <c r="M7" s="20"/>
      <c r="N7" s="20"/>
      <c r="O7" s="20"/>
      <c r="P7" s="21">
        <f aca="true" t="shared" si="0" ref="P7:P106">SUM(D7:O7)</f>
        <v>0</v>
      </c>
      <c r="Q7" s="97"/>
      <c r="R7" s="19"/>
      <c r="S7" s="22"/>
    </row>
    <row r="8" spans="1:19" ht="19.5" customHeight="1">
      <c r="A8" s="15">
        <v>2</v>
      </c>
      <c r="B8" s="23"/>
      <c r="C8" s="23"/>
      <c r="D8" s="24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8">
        <f t="shared" si="0"/>
        <v>0</v>
      </c>
      <c r="Q8" s="98"/>
      <c r="R8" s="101"/>
      <c r="S8" s="111"/>
    </row>
    <row r="9" spans="1:19" ht="19.5" customHeight="1">
      <c r="A9" s="15">
        <v>3</v>
      </c>
      <c r="B9" s="23"/>
      <c r="C9" s="23"/>
      <c r="D9" s="24"/>
      <c r="E9" s="25"/>
      <c r="F9" s="25"/>
      <c r="G9" s="26"/>
      <c r="H9" s="27"/>
      <c r="I9" s="27"/>
      <c r="J9" s="27"/>
      <c r="K9" s="27"/>
      <c r="L9" s="27"/>
      <c r="M9" s="27"/>
      <c r="N9" s="27"/>
      <c r="O9" s="27"/>
      <c r="P9" s="28">
        <f t="shared" si="0"/>
        <v>0</v>
      </c>
      <c r="Q9" s="98"/>
      <c r="R9" s="101"/>
      <c r="S9" s="111"/>
    </row>
    <row r="10" spans="1:19" ht="19.5" customHeight="1">
      <c r="A10" s="15">
        <v>4</v>
      </c>
      <c r="B10" s="23"/>
      <c r="C10" s="23"/>
      <c r="D10" s="24"/>
      <c r="E10" s="29"/>
      <c r="F10" s="25"/>
      <c r="G10" s="26"/>
      <c r="H10" s="27"/>
      <c r="I10" s="27"/>
      <c r="J10" s="27"/>
      <c r="K10" s="27"/>
      <c r="L10" s="27"/>
      <c r="M10" s="27"/>
      <c r="N10" s="27"/>
      <c r="O10" s="27"/>
      <c r="P10" s="28">
        <f t="shared" si="0"/>
        <v>0</v>
      </c>
      <c r="Q10" s="98"/>
      <c r="R10" s="101"/>
      <c r="S10" s="111"/>
    </row>
    <row r="11" spans="1:19" ht="19.5" customHeight="1">
      <c r="A11" s="15">
        <v>5</v>
      </c>
      <c r="B11" s="23"/>
      <c r="C11" s="23"/>
      <c r="D11" s="24"/>
      <c r="E11" s="29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8">
        <f t="shared" si="0"/>
        <v>0</v>
      </c>
      <c r="Q11" s="99"/>
      <c r="R11" s="26"/>
      <c r="S11" s="22"/>
    </row>
    <row r="12" spans="1:19" ht="19.5" customHeight="1">
      <c r="A12" s="15">
        <v>6</v>
      </c>
      <c r="B12" s="23"/>
      <c r="C12" s="23"/>
      <c r="D12" s="24"/>
      <c r="E12" s="29"/>
      <c r="F12" s="25"/>
      <c r="G12" s="26"/>
      <c r="H12" s="27"/>
      <c r="I12" s="27"/>
      <c r="J12" s="27"/>
      <c r="K12" s="27"/>
      <c r="L12" s="27"/>
      <c r="M12" s="27"/>
      <c r="N12" s="27"/>
      <c r="O12" s="27"/>
      <c r="P12" s="28">
        <f>SUM(D12:O12)</f>
        <v>0</v>
      </c>
      <c r="Q12" s="99"/>
      <c r="R12" s="26"/>
      <c r="S12" s="22"/>
    </row>
    <row r="13" spans="1:19" ht="19.5" customHeight="1">
      <c r="A13" s="15">
        <v>7</v>
      </c>
      <c r="B13" s="23"/>
      <c r="C13" s="23"/>
      <c r="D13" s="24"/>
      <c r="E13" s="29"/>
      <c r="F13" s="25"/>
      <c r="G13" s="26"/>
      <c r="H13" s="27"/>
      <c r="I13" s="27"/>
      <c r="J13" s="27"/>
      <c r="K13" s="27"/>
      <c r="L13" s="27"/>
      <c r="M13" s="27"/>
      <c r="N13" s="27"/>
      <c r="O13" s="27"/>
      <c r="P13" s="28">
        <f t="shared" si="0"/>
        <v>0</v>
      </c>
      <c r="Q13" s="99"/>
      <c r="R13" s="26"/>
      <c r="S13" s="22"/>
    </row>
    <row r="14" spans="1:19" ht="19.5" customHeight="1">
      <c r="A14" s="15">
        <v>8</v>
      </c>
      <c r="B14" s="23"/>
      <c r="C14" s="23"/>
      <c r="D14" s="24"/>
      <c r="E14" s="29"/>
      <c r="F14" s="25"/>
      <c r="G14" s="26"/>
      <c r="H14" s="27"/>
      <c r="I14" s="27"/>
      <c r="J14" s="27"/>
      <c r="K14" s="27"/>
      <c r="L14" s="27"/>
      <c r="M14" s="27"/>
      <c r="N14" s="27"/>
      <c r="O14" s="27"/>
      <c r="P14" s="28">
        <f t="shared" si="0"/>
        <v>0</v>
      </c>
      <c r="Q14" s="99"/>
      <c r="R14" s="26"/>
      <c r="S14" s="22"/>
    </row>
    <row r="15" spans="1:19" ht="19.5" customHeight="1">
      <c r="A15" s="15">
        <v>9</v>
      </c>
      <c r="B15" s="23"/>
      <c r="C15" s="23"/>
      <c r="D15" s="24"/>
      <c r="E15" s="29"/>
      <c r="F15" s="25"/>
      <c r="G15" s="26"/>
      <c r="H15" s="27"/>
      <c r="I15" s="27"/>
      <c r="J15" s="27"/>
      <c r="K15" s="27"/>
      <c r="L15" s="27"/>
      <c r="M15" s="27"/>
      <c r="N15" s="27"/>
      <c r="O15" s="27"/>
      <c r="P15" s="28">
        <f t="shared" si="0"/>
        <v>0</v>
      </c>
      <c r="Q15" s="99"/>
      <c r="R15" s="26"/>
      <c r="S15" s="22"/>
    </row>
    <row r="16" spans="1:19" ht="19.5" customHeight="1">
      <c r="A16" s="15">
        <v>10</v>
      </c>
      <c r="B16" s="23"/>
      <c r="C16" s="23"/>
      <c r="D16" s="24"/>
      <c r="E16" s="29"/>
      <c r="F16" s="25"/>
      <c r="G16" s="26"/>
      <c r="H16" s="27"/>
      <c r="I16" s="27"/>
      <c r="J16" s="27"/>
      <c r="K16" s="27"/>
      <c r="L16" s="27"/>
      <c r="M16" s="27"/>
      <c r="N16" s="27"/>
      <c r="O16" s="27"/>
      <c r="P16" s="28">
        <f t="shared" si="0"/>
        <v>0</v>
      </c>
      <c r="Q16" s="99"/>
      <c r="R16" s="26"/>
      <c r="S16" s="22"/>
    </row>
    <row r="17" spans="1:19" ht="19.5" customHeight="1">
      <c r="A17" s="15">
        <v>11</v>
      </c>
      <c r="B17" s="23"/>
      <c r="C17" s="23"/>
      <c r="D17" s="24"/>
      <c r="E17" s="29"/>
      <c r="F17" s="25"/>
      <c r="G17" s="26"/>
      <c r="H17" s="27"/>
      <c r="I17" s="27"/>
      <c r="J17" s="27"/>
      <c r="K17" s="27"/>
      <c r="L17" s="27"/>
      <c r="M17" s="27"/>
      <c r="N17" s="27"/>
      <c r="O17" s="27"/>
      <c r="P17" s="28">
        <f t="shared" si="0"/>
        <v>0</v>
      </c>
      <c r="Q17" s="99"/>
      <c r="R17" s="26"/>
      <c r="S17" s="22"/>
    </row>
    <row r="18" spans="1:19" ht="19.5" customHeight="1">
      <c r="A18" s="15">
        <v>12</v>
      </c>
      <c r="B18" s="23"/>
      <c r="C18" s="23"/>
      <c r="D18" s="24"/>
      <c r="E18" s="29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8">
        <f t="shared" si="0"/>
        <v>0</v>
      </c>
      <c r="Q18" s="99"/>
      <c r="R18" s="26"/>
      <c r="S18" s="22"/>
    </row>
    <row r="19" spans="1:19" ht="19.5" customHeight="1">
      <c r="A19" s="15">
        <v>13</v>
      </c>
      <c r="B19" s="23"/>
      <c r="C19" s="23"/>
      <c r="D19" s="24"/>
      <c r="E19" s="29"/>
      <c r="F19" s="25"/>
      <c r="G19" s="26"/>
      <c r="H19" s="27"/>
      <c r="I19" s="27"/>
      <c r="J19" s="27"/>
      <c r="K19" s="27"/>
      <c r="L19" s="27"/>
      <c r="M19" s="27"/>
      <c r="N19" s="27"/>
      <c r="O19" s="27"/>
      <c r="P19" s="28">
        <f t="shared" si="0"/>
        <v>0</v>
      </c>
      <c r="Q19" s="99"/>
      <c r="R19" s="26"/>
      <c r="S19" s="22"/>
    </row>
    <row r="20" spans="1:19" ht="19.5" customHeight="1">
      <c r="A20" s="15">
        <v>14</v>
      </c>
      <c r="B20" s="23"/>
      <c r="C20" s="23"/>
      <c r="D20" s="24"/>
      <c r="E20" s="29"/>
      <c r="F20" s="25"/>
      <c r="G20" s="26"/>
      <c r="H20" s="27"/>
      <c r="I20" s="27"/>
      <c r="J20" s="27"/>
      <c r="K20" s="27"/>
      <c r="L20" s="27"/>
      <c r="M20" s="27"/>
      <c r="N20" s="27"/>
      <c r="O20" s="27"/>
      <c r="P20" s="28">
        <f t="shared" si="0"/>
        <v>0</v>
      </c>
      <c r="Q20" s="99"/>
      <c r="R20" s="26"/>
      <c r="S20" s="22"/>
    </row>
    <row r="21" spans="1:19" ht="19.5" customHeight="1">
      <c r="A21" s="15">
        <v>15</v>
      </c>
      <c r="B21" s="23"/>
      <c r="C21" s="23"/>
      <c r="D21" s="24"/>
      <c r="E21" s="29"/>
      <c r="F21" s="25"/>
      <c r="G21" s="26"/>
      <c r="H21" s="27"/>
      <c r="I21" s="27"/>
      <c r="J21" s="27"/>
      <c r="K21" s="27"/>
      <c r="L21" s="27"/>
      <c r="M21" s="27"/>
      <c r="N21" s="27"/>
      <c r="O21" s="27"/>
      <c r="P21" s="28">
        <f t="shared" si="0"/>
        <v>0</v>
      </c>
      <c r="Q21" s="99"/>
      <c r="R21" s="26"/>
      <c r="S21" s="22"/>
    </row>
    <row r="22" spans="1:19" ht="19.5" customHeight="1">
      <c r="A22" s="15">
        <v>16</v>
      </c>
      <c r="B22" s="23"/>
      <c r="C22" s="23"/>
      <c r="D22" s="24"/>
      <c r="E22" s="29"/>
      <c r="F22" s="25"/>
      <c r="G22" s="26"/>
      <c r="H22" s="27"/>
      <c r="I22" s="27"/>
      <c r="J22" s="27"/>
      <c r="K22" s="27"/>
      <c r="L22" s="27"/>
      <c r="M22" s="27"/>
      <c r="N22" s="27"/>
      <c r="O22" s="27"/>
      <c r="P22" s="28">
        <f t="shared" si="0"/>
        <v>0</v>
      </c>
      <c r="Q22" s="99"/>
      <c r="R22" s="26"/>
      <c r="S22" s="22"/>
    </row>
    <row r="23" spans="1:19" ht="19.5" customHeight="1">
      <c r="A23" s="15">
        <v>17</v>
      </c>
      <c r="B23" s="23"/>
      <c r="C23" s="23"/>
      <c r="D23" s="24"/>
      <c r="E23" s="29"/>
      <c r="F23" s="25"/>
      <c r="G23" s="26"/>
      <c r="H23" s="27"/>
      <c r="I23" s="27"/>
      <c r="J23" s="27"/>
      <c r="K23" s="27"/>
      <c r="L23" s="27"/>
      <c r="M23" s="27"/>
      <c r="N23" s="27"/>
      <c r="O23" s="27"/>
      <c r="P23" s="28">
        <f t="shared" si="0"/>
        <v>0</v>
      </c>
      <c r="Q23" s="99"/>
      <c r="R23" s="26"/>
      <c r="S23" s="22"/>
    </row>
    <row r="24" spans="1:19" ht="19.5" customHeight="1">
      <c r="A24" s="15">
        <v>18</v>
      </c>
      <c r="B24" s="23"/>
      <c r="C24" s="23"/>
      <c r="D24" s="24"/>
      <c r="E24" s="29"/>
      <c r="F24" s="25"/>
      <c r="G24" s="26"/>
      <c r="H24" s="27"/>
      <c r="I24" s="27"/>
      <c r="J24" s="27"/>
      <c r="K24" s="27"/>
      <c r="L24" s="27"/>
      <c r="M24" s="27"/>
      <c r="N24" s="27"/>
      <c r="O24" s="27"/>
      <c r="P24" s="28">
        <f t="shared" si="0"/>
        <v>0</v>
      </c>
      <c r="Q24" s="99"/>
      <c r="R24" s="26"/>
      <c r="S24" s="22"/>
    </row>
    <row r="25" spans="1:19" ht="19.5" customHeight="1">
      <c r="A25" s="15">
        <v>19</v>
      </c>
      <c r="B25" s="23"/>
      <c r="C25" s="23"/>
      <c r="D25" s="24"/>
      <c r="E25" s="29"/>
      <c r="F25" s="25"/>
      <c r="G25" s="26"/>
      <c r="H25" s="27"/>
      <c r="I25" s="27"/>
      <c r="J25" s="27"/>
      <c r="K25" s="27"/>
      <c r="L25" s="27"/>
      <c r="M25" s="27"/>
      <c r="N25" s="27"/>
      <c r="O25" s="27"/>
      <c r="P25" s="28">
        <f t="shared" si="0"/>
        <v>0</v>
      </c>
      <c r="Q25" s="99"/>
      <c r="R25" s="26"/>
      <c r="S25" s="22"/>
    </row>
    <row r="26" spans="1:19" ht="19.5" customHeight="1">
      <c r="A26" s="15">
        <v>20</v>
      </c>
      <c r="B26" s="23"/>
      <c r="C26" s="23"/>
      <c r="D26" s="24"/>
      <c r="E26" s="29"/>
      <c r="F26" s="25"/>
      <c r="G26" s="26"/>
      <c r="H26" s="27"/>
      <c r="I26" s="27"/>
      <c r="J26" s="27"/>
      <c r="K26" s="27"/>
      <c r="L26" s="27"/>
      <c r="M26" s="27"/>
      <c r="N26" s="27"/>
      <c r="O26" s="27"/>
      <c r="P26" s="28">
        <f t="shared" si="0"/>
        <v>0</v>
      </c>
      <c r="Q26" s="99"/>
      <c r="R26" s="26"/>
      <c r="S26" s="22"/>
    </row>
    <row r="27" spans="1:19" ht="19.5" customHeight="1">
      <c r="A27" s="15">
        <v>21</v>
      </c>
      <c r="B27" s="23"/>
      <c r="C27" s="23"/>
      <c r="D27" s="24"/>
      <c r="E27" s="29"/>
      <c r="F27" s="25"/>
      <c r="G27" s="26"/>
      <c r="H27" s="27"/>
      <c r="I27" s="27"/>
      <c r="J27" s="27"/>
      <c r="K27" s="27"/>
      <c r="L27" s="27"/>
      <c r="M27" s="27"/>
      <c r="N27" s="27"/>
      <c r="O27" s="27"/>
      <c r="P27" s="28">
        <f t="shared" si="0"/>
        <v>0</v>
      </c>
      <c r="Q27" s="99"/>
      <c r="R27" s="26"/>
      <c r="S27" s="22"/>
    </row>
    <row r="28" spans="1:19" ht="19.5" customHeight="1">
      <c r="A28" s="15">
        <v>22</v>
      </c>
      <c r="B28" s="23"/>
      <c r="C28" s="23"/>
      <c r="D28" s="24"/>
      <c r="E28" s="29"/>
      <c r="F28" s="25"/>
      <c r="G28" s="26"/>
      <c r="H28" s="27"/>
      <c r="I28" s="27"/>
      <c r="J28" s="27"/>
      <c r="K28" s="27"/>
      <c r="L28" s="27"/>
      <c r="M28" s="27"/>
      <c r="N28" s="27"/>
      <c r="O28" s="27"/>
      <c r="P28" s="28">
        <f t="shared" si="0"/>
        <v>0</v>
      </c>
      <c r="Q28" s="99"/>
      <c r="R28" s="26"/>
      <c r="S28" s="22"/>
    </row>
    <row r="29" spans="1:19" ht="19.5" customHeight="1">
      <c r="A29" s="15">
        <v>23</v>
      </c>
      <c r="B29" s="23"/>
      <c r="C29" s="23"/>
      <c r="D29" s="24"/>
      <c r="E29" s="29"/>
      <c r="F29" s="25"/>
      <c r="G29" s="26"/>
      <c r="H29" s="27"/>
      <c r="I29" s="27"/>
      <c r="J29" s="27"/>
      <c r="K29" s="27"/>
      <c r="L29" s="27"/>
      <c r="M29" s="27"/>
      <c r="N29" s="27"/>
      <c r="O29" s="27"/>
      <c r="P29" s="28">
        <f t="shared" si="0"/>
        <v>0</v>
      </c>
      <c r="Q29" s="99"/>
      <c r="R29" s="26"/>
      <c r="S29" s="22"/>
    </row>
    <row r="30" spans="1:19" ht="19.5" customHeight="1">
      <c r="A30" s="15">
        <v>24</v>
      </c>
      <c r="B30" s="23"/>
      <c r="C30" s="23"/>
      <c r="D30" s="24"/>
      <c r="E30" s="29"/>
      <c r="F30" s="25"/>
      <c r="G30" s="26"/>
      <c r="H30" s="27"/>
      <c r="I30" s="27"/>
      <c r="J30" s="27"/>
      <c r="K30" s="27"/>
      <c r="L30" s="27"/>
      <c r="M30" s="27"/>
      <c r="N30" s="27"/>
      <c r="O30" s="27"/>
      <c r="P30" s="28">
        <f t="shared" si="0"/>
        <v>0</v>
      </c>
      <c r="Q30" s="99"/>
      <c r="R30" s="26"/>
      <c r="S30" s="22"/>
    </row>
    <row r="31" spans="1:19" ht="19.5" customHeight="1">
      <c r="A31" s="15">
        <v>25</v>
      </c>
      <c r="B31" s="23"/>
      <c r="C31" s="23"/>
      <c r="D31" s="24"/>
      <c r="E31" s="29"/>
      <c r="F31" s="25"/>
      <c r="G31" s="26"/>
      <c r="H31" s="27"/>
      <c r="I31" s="27"/>
      <c r="J31" s="27"/>
      <c r="K31" s="27"/>
      <c r="L31" s="27"/>
      <c r="M31" s="27"/>
      <c r="N31" s="27"/>
      <c r="O31" s="27"/>
      <c r="P31" s="28">
        <f t="shared" si="0"/>
        <v>0</v>
      </c>
      <c r="Q31" s="99"/>
      <c r="R31" s="26"/>
      <c r="S31" s="22"/>
    </row>
    <row r="32" spans="1:19" ht="19.5" customHeight="1">
      <c r="A32" s="15">
        <v>26</v>
      </c>
      <c r="B32" s="23"/>
      <c r="C32" s="23"/>
      <c r="D32" s="24"/>
      <c r="E32" s="29"/>
      <c r="F32" s="25"/>
      <c r="G32" s="26"/>
      <c r="H32" s="27"/>
      <c r="I32" s="27"/>
      <c r="J32" s="27"/>
      <c r="K32" s="27"/>
      <c r="L32" s="27"/>
      <c r="M32" s="27"/>
      <c r="N32" s="27"/>
      <c r="O32" s="27"/>
      <c r="P32" s="28">
        <f t="shared" si="0"/>
        <v>0</v>
      </c>
      <c r="Q32" s="99"/>
      <c r="R32" s="26"/>
      <c r="S32" s="22"/>
    </row>
    <row r="33" spans="1:19" ht="19.5" customHeight="1">
      <c r="A33" s="15">
        <v>27</v>
      </c>
      <c r="B33" s="23"/>
      <c r="C33" s="23"/>
      <c r="D33" s="24"/>
      <c r="E33" s="29"/>
      <c r="F33" s="25"/>
      <c r="G33" s="26"/>
      <c r="H33" s="27"/>
      <c r="I33" s="27"/>
      <c r="J33" s="27"/>
      <c r="K33" s="27"/>
      <c r="L33" s="27"/>
      <c r="M33" s="27"/>
      <c r="N33" s="27"/>
      <c r="O33" s="27"/>
      <c r="P33" s="28">
        <f t="shared" si="0"/>
        <v>0</v>
      </c>
      <c r="Q33" s="99"/>
      <c r="R33" s="26"/>
      <c r="S33" s="22"/>
    </row>
    <row r="34" spans="1:19" ht="19.5" customHeight="1">
      <c r="A34" s="15">
        <v>28</v>
      </c>
      <c r="B34" s="23"/>
      <c r="C34" s="23"/>
      <c r="D34" s="24"/>
      <c r="E34" s="29"/>
      <c r="F34" s="25"/>
      <c r="G34" s="26"/>
      <c r="H34" s="27"/>
      <c r="I34" s="27"/>
      <c r="J34" s="27"/>
      <c r="K34" s="27"/>
      <c r="L34" s="27"/>
      <c r="M34" s="27"/>
      <c r="N34" s="27"/>
      <c r="O34" s="27"/>
      <c r="P34" s="28">
        <f t="shared" si="0"/>
        <v>0</v>
      </c>
      <c r="Q34" s="99"/>
      <c r="R34" s="26"/>
      <c r="S34" s="22"/>
    </row>
    <row r="35" spans="1:19" ht="19.5" customHeight="1">
      <c r="A35" s="15">
        <v>29</v>
      </c>
      <c r="B35" s="23"/>
      <c r="C35" s="23"/>
      <c r="D35" s="24"/>
      <c r="E35" s="29"/>
      <c r="F35" s="25"/>
      <c r="G35" s="26"/>
      <c r="H35" s="27"/>
      <c r="I35" s="27"/>
      <c r="J35" s="27"/>
      <c r="K35" s="27"/>
      <c r="L35" s="27"/>
      <c r="M35" s="27"/>
      <c r="N35" s="27"/>
      <c r="O35" s="27"/>
      <c r="P35" s="28">
        <f t="shared" si="0"/>
        <v>0</v>
      </c>
      <c r="Q35" s="99"/>
      <c r="R35" s="26"/>
      <c r="S35" s="22"/>
    </row>
    <row r="36" spans="1:19" ht="19.5" customHeight="1">
      <c r="A36" s="15">
        <v>30</v>
      </c>
      <c r="B36" s="23"/>
      <c r="C36" s="23"/>
      <c r="D36" s="24"/>
      <c r="E36" s="29"/>
      <c r="F36" s="25"/>
      <c r="G36" s="26"/>
      <c r="H36" s="27"/>
      <c r="I36" s="27"/>
      <c r="J36" s="27"/>
      <c r="K36" s="27"/>
      <c r="L36" s="27"/>
      <c r="M36" s="27"/>
      <c r="N36" s="27"/>
      <c r="O36" s="27"/>
      <c r="P36" s="28">
        <f t="shared" si="0"/>
        <v>0</v>
      </c>
      <c r="Q36" s="99"/>
      <c r="R36" s="26"/>
      <c r="S36" s="22"/>
    </row>
    <row r="37" spans="1:19" ht="19.5" customHeight="1">
      <c r="A37" s="15">
        <v>31</v>
      </c>
      <c r="B37" s="23"/>
      <c r="C37" s="23"/>
      <c r="D37" s="24"/>
      <c r="E37" s="29"/>
      <c r="F37" s="25"/>
      <c r="G37" s="26"/>
      <c r="H37" s="27"/>
      <c r="I37" s="27"/>
      <c r="J37" s="27"/>
      <c r="K37" s="27"/>
      <c r="L37" s="27"/>
      <c r="M37" s="27"/>
      <c r="N37" s="27"/>
      <c r="O37" s="27"/>
      <c r="P37" s="28">
        <f t="shared" si="0"/>
        <v>0</v>
      </c>
      <c r="Q37" s="99"/>
      <c r="R37" s="26"/>
      <c r="S37" s="22"/>
    </row>
    <row r="38" spans="1:19" ht="19.5" customHeight="1">
      <c r="A38" s="15">
        <v>32</v>
      </c>
      <c r="B38" s="23"/>
      <c r="C38" s="23"/>
      <c r="D38" s="24"/>
      <c r="E38" s="29"/>
      <c r="F38" s="25"/>
      <c r="G38" s="26"/>
      <c r="H38" s="27"/>
      <c r="I38" s="27"/>
      <c r="J38" s="27"/>
      <c r="K38" s="27"/>
      <c r="L38" s="27"/>
      <c r="M38" s="27"/>
      <c r="N38" s="27"/>
      <c r="O38" s="27"/>
      <c r="P38" s="28">
        <f t="shared" si="0"/>
        <v>0</v>
      </c>
      <c r="Q38" s="99"/>
      <c r="R38" s="26"/>
      <c r="S38" s="22"/>
    </row>
    <row r="39" spans="1:19" ht="19.5" customHeight="1">
      <c r="A39" s="15">
        <v>33</v>
      </c>
      <c r="B39" s="23"/>
      <c r="C39" s="23"/>
      <c r="D39" s="24"/>
      <c r="E39" s="29"/>
      <c r="F39" s="25"/>
      <c r="G39" s="26"/>
      <c r="H39" s="27"/>
      <c r="I39" s="27"/>
      <c r="J39" s="27"/>
      <c r="K39" s="27"/>
      <c r="L39" s="27"/>
      <c r="M39" s="27"/>
      <c r="N39" s="27"/>
      <c r="O39" s="27"/>
      <c r="P39" s="28">
        <f t="shared" si="0"/>
        <v>0</v>
      </c>
      <c r="Q39" s="99"/>
      <c r="R39" s="26"/>
      <c r="S39" s="22"/>
    </row>
    <row r="40" spans="1:19" ht="19.5" customHeight="1">
      <c r="A40" s="15">
        <v>34</v>
      </c>
      <c r="B40" s="23"/>
      <c r="C40" s="23"/>
      <c r="D40" s="24"/>
      <c r="E40" s="29"/>
      <c r="F40" s="25"/>
      <c r="G40" s="26"/>
      <c r="H40" s="27"/>
      <c r="I40" s="27"/>
      <c r="J40" s="27"/>
      <c r="K40" s="27"/>
      <c r="L40" s="27"/>
      <c r="M40" s="27"/>
      <c r="N40" s="27"/>
      <c r="O40" s="27"/>
      <c r="P40" s="28">
        <f t="shared" si="0"/>
        <v>0</v>
      </c>
      <c r="Q40" s="99"/>
      <c r="R40" s="26"/>
      <c r="S40" s="22"/>
    </row>
    <row r="41" spans="1:19" ht="19.5" customHeight="1">
      <c r="A41" s="15">
        <v>35</v>
      </c>
      <c r="B41" s="23"/>
      <c r="C41" s="23"/>
      <c r="D41" s="24"/>
      <c r="E41" s="29"/>
      <c r="F41" s="25"/>
      <c r="G41" s="26"/>
      <c r="H41" s="27"/>
      <c r="I41" s="27"/>
      <c r="J41" s="27"/>
      <c r="K41" s="27"/>
      <c r="L41" s="27"/>
      <c r="M41" s="27"/>
      <c r="N41" s="27"/>
      <c r="O41" s="27"/>
      <c r="P41" s="28">
        <f t="shared" si="0"/>
        <v>0</v>
      </c>
      <c r="Q41" s="99"/>
      <c r="R41" s="26"/>
      <c r="S41" s="22"/>
    </row>
    <row r="42" spans="1:19" ht="19.5" customHeight="1">
      <c r="A42" s="15">
        <v>36</v>
      </c>
      <c r="B42" s="23"/>
      <c r="C42" s="23"/>
      <c r="D42" s="24"/>
      <c r="E42" s="29"/>
      <c r="F42" s="25"/>
      <c r="G42" s="26"/>
      <c r="H42" s="27"/>
      <c r="I42" s="27"/>
      <c r="J42" s="27"/>
      <c r="K42" s="27"/>
      <c r="L42" s="27"/>
      <c r="M42" s="27"/>
      <c r="N42" s="27"/>
      <c r="O42" s="27"/>
      <c r="P42" s="28">
        <f t="shared" si="0"/>
        <v>0</v>
      </c>
      <c r="Q42" s="99"/>
      <c r="R42" s="26"/>
      <c r="S42" s="22"/>
    </row>
    <row r="43" spans="1:19" ht="19.5" customHeight="1">
      <c r="A43" s="15">
        <v>37</v>
      </c>
      <c r="B43" s="23"/>
      <c r="C43" s="23"/>
      <c r="D43" s="24"/>
      <c r="E43" s="29"/>
      <c r="F43" s="25"/>
      <c r="G43" s="26"/>
      <c r="H43" s="27"/>
      <c r="I43" s="27"/>
      <c r="J43" s="27"/>
      <c r="K43" s="27"/>
      <c r="L43" s="27"/>
      <c r="M43" s="27"/>
      <c r="N43" s="27"/>
      <c r="O43" s="27"/>
      <c r="P43" s="28">
        <f t="shared" si="0"/>
        <v>0</v>
      </c>
      <c r="Q43" s="99"/>
      <c r="R43" s="26"/>
      <c r="S43" s="22"/>
    </row>
    <row r="44" spans="1:19" ht="19.5" customHeight="1">
      <c r="A44" s="15">
        <v>38</v>
      </c>
      <c r="B44" s="23"/>
      <c r="C44" s="23"/>
      <c r="D44" s="24"/>
      <c r="E44" s="29"/>
      <c r="F44" s="25"/>
      <c r="G44" s="26"/>
      <c r="H44" s="27"/>
      <c r="I44" s="27"/>
      <c r="J44" s="27"/>
      <c r="K44" s="27"/>
      <c r="L44" s="27"/>
      <c r="M44" s="27"/>
      <c r="N44" s="27"/>
      <c r="O44" s="27"/>
      <c r="P44" s="28">
        <f t="shared" si="0"/>
        <v>0</v>
      </c>
      <c r="Q44" s="99"/>
      <c r="R44" s="26"/>
      <c r="S44" s="22"/>
    </row>
    <row r="45" spans="1:19" ht="19.5" customHeight="1">
      <c r="A45" s="15">
        <v>39</v>
      </c>
      <c r="B45" s="23"/>
      <c r="C45" s="23"/>
      <c r="D45" s="24"/>
      <c r="E45" s="29"/>
      <c r="F45" s="25"/>
      <c r="G45" s="26"/>
      <c r="H45" s="27"/>
      <c r="I45" s="27"/>
      <c r="J45" s="27"/>
      <c r="K45" s="27"/>
      <c r="L45" s="27"/>
      <c r="M45" s="27"/>
      <c r="N45" s="27"/>
      <c r="O45" s="27"/>
      <c r="P45" s="28">
        <f t="shared" si="0"/>
        <v>0</v>
      </c>
      <c r="Q45" s="99"/>
      <c r="R45" s="26"/>
      <c r="S45" s="22"/>
    </row>
    <row r="46" spans="1:19" ht="19.5" customHeight="1">
      <c r="A46" s="15">
        <v>40</v>
      </c>
      <c r="B46" s="23"/>
      <c r="C46" s="23"/>
      <c r="D46" s="24"/>
      <c r="E46" s="29"/>
      <c r="F46" s="25"/>
      <c r="G46" s="26"/>
      <c r="H46" s="27"/>
      <c r="I46" s="27"/>
      <c r="J46" s="27"/>
      <c r="K46" s="27"/>
      <c r="L46" s="27"/>
      <c r="M46" s="27"/>
      <c r="N46" s="27"/>
      <c r="O46" s="27"/>
      <c r="P46" s="28">
        <f t="shared" si="0"/>
        <v>0</v>
      </c>
      <c r="Q46" s="99"/>
      <c r="R46" s="26"/>
      <c r="S46" s="22"/>
    </row>
    <row r="47" spans="1:19" ht="19.5" customHeight="1">
      <c r="A47" s="15">
        <v>41</v>
      </c>
      <c r="B47" s="23"/>
      <c r="C47" s="23"/>
      <c r="D47" s="24"/>
      <c r="E47" s="29"/>
      <c r="F47" s="25"/>
      <c r="G47" s="26"/>
      <c r="H47" s="27"/>
      <c r="I47" s="27"/>
      <c r="J47" s="27"/>
      <c r="K47" s="27"/>
      <c r="L47" s="27"/>
      <c r="M47" s="27"/>
      <c r="N47" s="27"/>
      <c r="O47" s="27"/>
      <c r="P47" s="28">
        <f t="shared" si="0"/>
        <v>0</v>
      </c>
      <c r="Q47" s="99"/>
      <c r="R47" s="26"/>
      <c r="S47" s="22"/>
    </row>
    <row r="48" spans="1:19" ht="19.5" customHeight="1">
      <c r="A48" s="15">
        <v>42</v>
      </c>
      <c r="B48" s="23"/>
      <c r="C48" s="23"/>
      <c r="D48" s="24"/>
      <c r="E48" s="29"/>
      <c r="F48" s="25"/>
      <c r="G48" s="26"/>
      <c r="H48" s="27"/>
      <c r="I48" s="27"/>
      <c r="J48" s="27"/>
      <c r="K48" s="27"/>
      <c r="L48" s="27"/>
      <c r="M48" s="27"/>
      <c r="N48" s="27"/>
      <c r="O48" s="27"/>
      <c r="P48" s="28">
        <f t="shared" si="0"/>
        <v>0</v>
      </c>
      <c r="Q48" s="99"/>
      <c r="R48" s="26"/>
      <c r="S48" s="22"/>
    </row>
    <row r="49" spans="1:19" ht="19.5" customHeight="1">
      <c r="A49" s="15">
        <v>43</v>
      </c>
      <c r="B49" s="23"/>
      <c r="C49" s="23"/>
      <c r="D49" s="24"/>
      <c r="E49" s="29"/>
      <c r="F49" s="25"/>
      <c r="G49" s="26"/>
      <c r="H49" s="27"/>
      <c r="I49" s="27"/>
      <c r="J49" s="27"/>
      <c r="K49" s="27"/>
      <c r="L49" s="27"/>
      <c r="M49" s="27"/>
      <c r="N49" s="27"/>
      <c r="O49" s="27"/>
      <c r="P49" s="28">
        <f t="shared" si="0"/>
        <v>0</v>
      </c>
      <c r="Q49" s="99"/>
      <c r="R49" s="26"/>
      <c r="S49" s="22"/>
    </row>
    <row r="50" spans="1:19" ht="19.5" customHeight="1">
      <c r="A50" s="15">
        <v>44</v>
      </c>
      <c r="B50" s="23"/>
      <c r="C50" s="23"/>
      <c r="D50" s="24"/>
      <c r="E50" s="29"/>
      <c r="F50" s="25"/>
      <c r="G50" s="26"/>
      <c r="H50" s="27"/>
      <c r="I50" s="27"/>
      <c r="J50" s="27"/>
      <c r="K50" s="27"/>
      <c r="L50" s="27"/>
      <c r="M50" s="27"/>
      <c r="N50" s="27"/>
      <c r="O50" s="27"/>
      <c r="P50" s="28">
        <f t="shared" si="0"/>
        <v>0</v>
      </c>
      <c r="Q50" s="99"/>
      <c r="R50" s="26"/>
      <c r="S50" s="22"/>
    </row>
    <row r="51" spans="1:19" ht="19.5" customHeight="1">
      <c r="A51" s="15">
        <v>45</v>
      </c>
      <c r="B51" s="23"/>
      <c r="C51" s="23"/>
      <c r="D51" s="24"/>
      <c r="E51" s="29"/>
      <c r="F51" s="25"/>
      <c r="G51" s="26"/>
      <c r="H51" s="27"/>
      <c r="I51" s="27"/>
      <c r="J51" s="27"/>
      <c r="K51" s="27"/>
      <c r="L51" s="27"/>
      <c r="M51" s="27"/>
      <c r="N51" s="27"/>
      <c r="O51" s="27"/>
      <c r="P51" s="28">
        <f t="shared" si="0"/>
        <v>0</v>
      </c>
      <c r="Q51" s="99"/>
      <c r="R51" s="26"/>
      <c r="S51" s="22"/>
    </row>
    <row r="52" spans="1:19" ht="19.5" customHeight="1">
      <c r="A52" s="15">
        <v>46</v>
      </c>
      <c r="B52" s="23"/>
      <c r="C52" s="23"/>
      <c r="D52" s="24"/>
      <c r="E52" s="29"/>
      <c r="F52" s="25"/>
      <c r="G52" s="26"/>
      <c r="H52" s="27"/>
      <c r="I52" s="27"/>
      <c r="J52" s="27"/>
      <c r="K52" s="27"/>
      <c r="L52" s="27"/>
      <c r="M52" s="27"/>
      <c r="N52" s="27"/>
      <c r="O52" s="27"/>
      <c r="P52" s="28">
        <f t="shared" si="0"/>
        <v>0</v>
      </c>
      <c r="Q52" s="99"/>
      <c r="R52" s="26"/>
      <c r="S52" s="22"/>
    </row>
    <row r="53" spans="1:19" ht="19.5" customHeight="1">
      <c r="A53" s="15">
        <v>47</v>
      </c>
      <c r="B53" s="23"/>
      <c r="C53" s="23"/>
      <c r="D53" s="24"/>
      <c r="E53" s="29"/>
      <c r="F53" s="25"/>
      <c r="G53" s="26"/>
      <c r="H53" s="27"/>
      <c r="I53" s="27"/>
      <c r="J53" s="27"/>
      <c r="K53" s="27"/>
      <c r="L53" s="27"/>
      <c r="M53" s="27"/>
      <c r="N53" s="27"/>
      <c r="O53" s="27"/>
      <c r="P53" s="28">
        <f t="shared" si="0"/>
        <v>0</v>
      </c>
      <c r="Q53" s="99"/>
      <c r="R53" s="26"/>
      <c r="S53" s="22"/>
    </row>
    <row r="54" spans="1:19" ht="19.5" customHeight="1">
      <c r="A54" s="15">
        <v>48</v>
      </c>
      <c r="B54" s="23"/>
      <c r="C54" s="23"/>
      <c r="D54" s="24"/>
      <c r="E54" s="29"/>
      <c r="F54" s="25"/>
      <c r="G54" s="26"/>
      <c r="H54" s="27"/>
      <c r="I54" s="27"/>
      <c r="J54" s="27"/>
      <c r="K54" s="27"/>
      <c r="L54" s="27"/>
      <c r="M54" s="27"/>
      <c r="N54" s="27"/>
      <c r="O54" s="27"/>
      <c r="P54" s="28">
        <f t="shared" si="0"/>
        <v>0</v>
      </c>
      <c r="Q54" s="99"/>
      <c r="R54" s="26"/>
      <c r="S54" s="22"/>
    </row>
    <row r="55" spans="1:19" ht="19.5" customHeight="1">
      <c r="A55" s="15">
        <v>49</v>
      </c>
      <c r="B55" s="23"/>
      <c r="C55" s="23"/>
      <c r="D55" s="24"/>
      <c r="E55" s="29"/>
      <c r="F55" s="25"/>
      <c r="G55" s="26"/>
      <c r="H55" s="27"/>
      <c r="I55" s="27"/>
      <c r="J55" s="27"/>
      <c r="K55" s="27"/>
      <c r="L55" s="27"/>
      <c r="M55" s="27"/>
      <c r="N55" s="27"/>
      <c r="O55" s="27"/>
      <c r="P55" s="28">
        <f t="shared" si="0"/>
        <v>0</v>
      </c>
      <c r="Q55" s="99"/>
      <c r="R55" s="26"/>
      <c r="S55" s="22"/>
    </row>
    <row r="56" spans="1:19" ht="19.5" customHeight="1">
      <c r="A56" s="15">
        <v>50</v>
      </c>
      <c r="B56" s="23"/>
      <c r="C56" s="23"/>
      <c r="D56" s="24"/>
      <c r="E56" s="29"/>
      <c r="F56" s="25"/>
      <c r="G56" s="26"/>
      <c r="H56" s="27"/>
      <c r="I56" s="27"/>
      <c r="J56" s="27"/>
      <c r="K56" s="27"/>
      <c r="L56" s="27"/>
      <c r="M56" s="27"/>
      <c r="N56" s="27"/>
      <c r="O56" s="27"/>
      <c r="P56" s="28">
        <f t="shared" si="0"/>
        <v>0</v>
      </c>
      <c r="Q56" s="99"/>
      <c r="R56" s="26"/>
      <c r="S56" s="22"/>
    </row>
    <row r="57" spans="1:19" ht="19.5" customHeight="1">
      <c r="A57" s="15">
        <v>51</v>
      </c>
      <c r="B57" s="23"/>
      <c r="C57" s="23"/>
      <c r="D57" s="24"/>
      <c r="E57" s="29"/>
      <c r="F57" s="25"/>
      <c r="G57" s="26"/>
      <c r="H57" s="27"/>
      <c r="I57" s="27"/>
      <c r="J57" s="27"/>
      <c r="K57" s="27"/>
      <c r="L57" s="27"/>
      <c r="M57" s="27"/>
      <c r="N57" s="27"/>
      <c r="O57" s="27"/>
      <c r="P57" s="28">
        <f t="shared" si="0"/>
        <v>0</v>
      </c>
      <c r="Q57" s="99"/>
      <c r="R57" s="26"/>
      <c r="S57" s="22"/>
    </row>
    <row r="58" spans="1:19" ht="19.5" customHeight="1">
      <c r="A58" s="15">
        <v>52</v>
      </c>
      <c r="B58" s="23"/>
      <c r="C58" s="23"/>
      <c r="D58" s="24"/>
      <c r="E58" s="29"/>
      <c r="F58" s="25"/>
      <c r="G58" s="26"/>
      <c r="H58" s="27"/>
      <c r="I58" s="27"/>
      <c r="J58" s="27"/>
      <c r="K58" s="27"/>
      <c r="L58" s="27"/>
      <c r="M58" s="27"/>
      <c r="N58" s="27"/>
      <c r="O58" s="27"/>
      <c r="P58" s="28">
        <f t="shared" si="0"/>
        <v>0</v>
      </c>
      <c r="Q58" s="99"/>
      <c r="R58" s="26"/>
      <c r="S58" s="22"/>
    </row>
    <row r="59" spans="1:19" ht="19.5" customHeight="1">
      <c r="A59" s="15">
        <v>53</v>
      </c>
      <c r="B59" s="23"/>
      <c r="C59" s="23"/>
      <c r="D59" s="24"/>
      <c r="E59" s="29"/>
      <c r="F59" s="25"/>
      <c r="G59" s="26"/>
      <c r="H59" s="27"/>
      <c r="I59" s="27"/>
      <c r="J59" s="27"/>
      <c r="K59" s="27"/>
      <c r="L59" s="27"/>
      <c r="M59" s="27"/>
      <c r="N59" s="27"/>
      <c r="O59" s="27"/>
      <c r="P59" s="28">
        <f t="shared" si="0"/>
        <v>0</v>
      </c>
      <c r="Q59" s="99"/>
      <c r="R59" s="26"/>
      <c r="S59" s="22"/>
    </row>
    <row r="60" spans="1:19" ht="19.5" customHeight="1">
      <c r="A60" s="15">
        <v>54</v>
      </c>
      <c r="B60" s="23"/>
      <c r="C60" s="23"/>
      <c r="D60" s="24"/>
      <c r="E60" s="29"/>
      <c r="F60" s="25"/>
      <c r="G60" s="26"/>
      <c r="H60" s="27"/>
      <c r="I60" s="27"/>
      <c r="J60" s="27"/>
      <c r="K60" s="27"/>
      <c r="L60" s="27"/>
      <c r="M60" s="27"/>
      <c r="N60" s="27"/>
      <c r="O60" s="27"/>
      <c r="P60" s="28">
        <f t="shared" si="0"/>
        <v>0</v>
      </c>
      <c r="Q60" s="99"/>
      <c r="R60" s="26"/>
      <c r="S60" s="22"/>
    </row>
    <row r="61" spans="1:19" ht="19.5" customHeight="1">
      <c r="A61" s="15">
        <v>55</v>
      </c>
      <c r="B61" s="23"/>
      <c r="C61" s="23"/>
      <c r="D61" s="24"/>
      <c r="E61" s="29"/>
      <c r="F61" s="25"/>
      <c r="G61" s="26"/>
      <c r="H61" s="27"/>
      <c r="I61" s="27"/>
      <c r="J61" s="27"/>
      <c r="K61" s="27"/>
      <c r="L61" s="27"/>
      <c r="M61" s="27"/>
      <c r="N61" s="27"/>
      <c r="O61" s="27"/>
      <c r="P61" s="28">
        <f t="shared" si="0"/>
        <v>0</v>
      </c>
      <c r="Q61" s="99"/>
      <c r="R61" s="26"/>
      <c r="S61" s="22"/>
    </row>
    <row r="62" spans="1:19" ht="19.5" customHeight="1">
      <c r="A62" s="15">
        <v>56</v>
      </c>
      <c r="B62" s="23"/>
      <c r="C62" s="23"/>
      <c r="D62" s="24"/>
      <c r="E62" s="29"/>
      <c r="F62" s="25"/>
      <c r="G62" s="26"/>
      <c r="H62" s="27"/>
      <c r="I62" s="27"/>
      <c r="J62" s="27"/>
      <c r="K62" s="27"/>
      <c r="L62" s="27"/>
      <c r="M62" s="27"/>
      <c r="N62" s="27"/>
      <c r="O62" s="27"/>
      <c r="P62" s="28">
        <f t="shared" si="0"/>
        <v>0</v>
      </c>
      <c r="Q62" s="99"/>
      <c r="R62" s="26"/>
      <c r="S62" s="22"/>
    </row>
    <row r="63" spans="1:19" ht="19.5" customHeight="1">
      <c r="A63" s="15">
        <v>57</v>
      </c>
      <c r="B63" s="23"/>
      <c r="C63" s="23"/>
      <c r="D63" s="24"/>
      <c r="E63" s="29"/>
      <c r="F63" s="25"/>
      <c r="G63" s="26"/>
      <c r="H63" s="27"/>
      <c r="I63" s="27"/>
      <c r="J63" s="27"/>
      <c r="K63" s="27"/>
      <c r="L63" s="27"/>
      <c r="M63" s="27"/>
      <c r="N63" s="27"/>
      <c r="O63" s="27"/>
      <c r="P63" s="28">
        <f t="shared" si="0"/>
        <v>0</v>
      </c>
      <c r="Q63" s="99"/>
      <c r="R63" s="26"/>
      <c r="S63" s="22"/>
    </row>
    <row r="64" spans="1:19" ht="19.5" customHeight="1">
      <c r="A64" s="15">
        <v>58</v>
      </c>
      <c r="B64" s="23"/>
      <c r="C64" s="23"/>
      <c r="D64" s="24"/>
      <c r="E64" s="29"/>
      <c r="F64" s="25"/>
      <c r="G64" s="26"/>
      <c r="H64" s="27"/>
      <c r="I64" s="27"/>
      <c r="J64" s="27"/>
      <c r="K64" s="27"/>
      <c r="L64" s="27"/>
      <c r="M64" s="27"/>
      <c r="N64" s="27"/>
      <c r="O64" s="27"/>
      <c r="P64" s="28">
        <f t="shared" si="0"/>
        <v>0</v>
      </c>
      <c r="Q64" s="99"/>
      <c r="R64" s="26"/>
      <c r="S64" s="22"/>
    </row>
    <row r="65" spans="1:19" ht="19.5" customHeight="1">
      <c r="A65" s="15">
        <v>59</v>
      </c>
      <c r="B65" s="23"/>
      <c r="C65" s="23"/>
      <c r="D65" s="24"/>
      <c r="E65" s="29"/>
      <c r="F65" s="25"/>
      <c r="G65" s="26"/>
      <c r="H65" s="27"/>
      <c r="I65" s="27"/>
      <c r="J65" s="27"/>
      <c r="K65" s="27"/>
      <c r="L65" s="27"/>
      <c r="M65" s="27"/>
      <c r="N65" s="27"/>
      <c r="O65" s="27"/>
      <c r="P65" s="28">
        <f t="shared" si="0"/>
        <v>0</v>
      </c>
      <c r="Q65" s="99"/>
      <c r="R65" s="26"/>
      <c r="S65" s="22"/>
    </row>
    <row r="66" spans="1:19" ht="19.5" customHeight="1">
      <c r="A66" s="15">
        <v>60</v>
      </c>
      <c r="B66" s="23"/>
      <c r="C66" s="23"/>
      <c r="D66" s="24"/>
      <c r="E66" s="29"/>
      <c r="F66" s="25"/>
      <c r="G66" s="26"/>
      <c r="H66" s="27"/>
      <c r="I66" s="27"/>
      <c r="J66" s="27"/>
      <c r="K66" s="27"/>
      <c r="L66" s="27"/>
      <c r="M66" s="27"/>
      <c r="N66" s="27"/>
      <c r="O66" s="27"/>
      <c r="P66" s="28">
        <f t="shared" si="0"/>
        <v>0</v>
      </c>
      <c r="Q66" s="99"/>
      <c r="R66" s="26"/>
      <c r="S66" s="22"/>
    </row>
    <row r="67" spans="1:19" ht="19.5" customHeight="1">
      <c r="A67" s="15">
        <v>61</v>
      </c>
      <c r="B67" s="23"/>
      <c r="C67" s="23"/>
      <c r="D67" s="24"/>
      <c r="E67" s="29"/>
      <c r="F67" s="25"/>
      <c r="G67" s="26"/>
      <c r="H67" s="27"/>
      <c r="I67" s="27"/>
      <c r="J67" s="27"/>
      <c r="K67" s="27"/>
      <c r="L67" s="27"/>
      <c r="M67" s="27"/>
      <c r="N67" s="27"/>
      <c r="O67" s="27"/>
      <c r="P67" s="28">
        <f t="shared" si="0"/>
        <v>0</v>
      </c>
      <c r="Q67" s="99"/>
      <c r="R67" s="26"/>
      <c r="S67" s="22"/>
    </row>
    <row r="68" spans="1:19" ht="19.5" customHeight="1">
      <c r="A68" s="15">
        <v>62</v>
      </c>
      <c r="B68" s="23"/>
      <c r="C68" s="23"/>
      <c r="D68" s="24"/>
      <c r="E68" s="29"/>
      <c r="F68" s="25"/>
      <c r="G68" s="26"/>
      <c r="H68" s="27"/>
      <c r="I68" s="27"/>
      <c r="J68" s="27"/>
      <c r="K68" s="27"/>
      <c r="L68" s="27"/>
      <c r="M68" s="27"/>
      <c r="N68" s="27"/>
      <c r="O68" s="27"/>
      <c r="P68" s="28">
        <f t="shared" si="0"/>
        <v>0</v>
      </c>
      <c r="Q68" s="99"/>
      <c r="R68" s="26"/>
      <c r="S68" s="22"/>
    </row>
    <row r="69" spans="1:19" ht="19.5" customHeight="1">
      <c r="A69" s="15">
        <v>63</v>
      </c>
      <c r="B69" s="23"/>
      <c r="C69" s="23"/>
      <c r="D69" s="24"/>
      <c r="E69" s="29"/>
      <c r="F69" s="25"/>
      <c r="G69" s="26"/>
      <c r="H69" s="27"/>
      <c r="I69" s="27"/>
      <c r="J69" s="27"/>
      <c r="K69" s="27"/>
      <c r="L69" s="27"/>
      <c r="M69" s="27"/>
      <c r="N69" s="27"/>
      <c r="O69" s="27"/>
      <c r="P69" s="28">
        <f t="shared" si="0"/>
        <v>0</v>
      </c>
      <c r="Q69" s="99"/>
      <c r="R69" s="26"/>
      <c r="S69" s="22"/>
    </row>
    <row r="70" spans="1:19" ht="19.5" customHeight="1">
      <c r="A70" s="15">
        <v>64</v>
      </c>
      <c r="B70" s="23"/>
      <c r="C70" s="23"/>
      <c r="D70" s="24"/>
      <c r="E70" s="29"/>
      <c r="F70" s="25"/>
      <c r="G70" s="26"/>
      <c r="H70" s="27"/>
      <c r="I70" s="27"/>
      <c r="J70" s="27"/>
      <c r="K70" s="27"/>
      <c r="L70" s="27"/>
      <c r="M70" s="27"/>
      <c r="N70" s="27"/>
      <c r="O70" s="27"/>
      <c r="P70" s="28">
        <f t="shared" si="0"/>
        <v>0</v>
      </c>
      <c r="Q70" s="99"/>
      <c r="R70" s="26"/>
      <c r="S70" s="22"/>
    </row>
    <row r="71" spans="1:19" ht="19.5" customHeight="1">
      <c r="A71" s="15">
        <v>65</v>
      </c>
      <c r="B71" s="23"/>
      <c r="C71" s="23"/>
      <c r="D71" s="24"/>
      <c r="E71" s="29"/>
      <c r="F71" s="25"/>
      <c r="G71" s="26"/>
      <c r="H71" s="27"/>
      <c r="I71" s="27"/>
      <c r="J71" s="27"/>
      <c r="K71" s="27"/>
      <c r="L71" s="27"/>
      <c r="M71" s="27"/>
      <c r="N71" s="27"/>
      <c r="O71" s="27"/>
      <c r="P71" s="28">
        <f t="shared" si="0"/>
        <v>0</v>
      </c>
      <c r="Q71" s="99"/>
      <c r="R71" s="26"/>
      <c r="S71" s="22"/>
    </row>
    <row r="72" spans="1:19" ht="19.5" customHeight="1">
      <c r="A72" s="15">
        <v>66</v>
      </c>
      <c r="B72" s="23"/>
      <c r="C72" s="23"/>
      <c r="D72" s="24"/>
      <c r="E72" s="29"/>
      <c r="F72" s="25"/>
      <c r="G72" s="26"/>
      <c r="H72" s="27"/>
      <c r="I72" s="27"/>
      <c r="J72" s="27"/>
      <c r="K72" s="27"/>
      <c r="L72" s="27"/>
      <c r="M72" s="27"/>
      <c r="N72" s="27"/>
      <c r="O72" s="27"/>
      <c r="P72" s="28">
        <f t="shared" si="0"/>
        <v>0</v>
      </c>
      <c r="Q72" s="99"/>
      <c r="R72" s="26"/>
      <c r="S72" s="22"/>
    </row>
    <row r="73" spans="1:19" ht="19.5" customHeight="1">
      <c r="A73" s="15">
        <v>67</v>
      </c>
      <c r="B73" s="23"/>
      <c r="C73" s="23"/>
      <c r="D73" s="24"/>
      <c r="E73" s="29"/>
      <c r="F73" s="25"/>
      <c r="G73" s="26"/>
      <c r="H73" s="27"/>
      <c r="I73" s="27"/>
      <c r="J73" s="27"/>
      <c r="K73" s="27"/>
      <c r="L73" s="27"/>
      <c r="M73" s="27"/>
      <c r="N73" s="27"/>
      <c r="O73" s="27"/>
      <c r="P73" s="28">
        <f t="shared" si="0"/>
        <v>0</v>
      </c>
      <c r="Q73" s="99"/>
      <c r="R73" s="26"/>
      <c r="S73" s="22"/>
    </row>
    <row r="74" spans="1:19" ht="19.5" customHeight="1">
      <c r="A74" s="15">
        <v>68</v>
      </c>
      <c r="B74" s="23"/>
      <c r="C74" s="23"/>
      <c r="D74" s="24"/>
      <c r="E74" s="29"/>
      <c r="F74" s="25"/>
      <c r="G74" s="26"/>
      <c r="H74" s="27"/>
      <c r="I74" s="27"/>
      <c r="J74" s="27"/>
      <c r="K74" s="27"/>
      <c r="L74" s="27"/>
      <c r="M74" s="27"/>
      <c r="N74" s="27"/>
      <c r="O74" s="27"/>
      <c r="P74" s="28">
        <f t="shared" si="0"/>
        <v>0</v>
      </c>
      <c r="Q74" s="99"/>
      <c r="R74" s="26"/>
      <c r="S74" s="22"/>
    </row>
    <row r="75" spans="1:19" ht="19.5" customHeight="1">
      <c r="A75" s="15">
        <v>69</v>
      </c>
      <c r="B75" s="23"/>
      <c r="C75" s="23"/>
      <c r="D75" s="24"/>
      <c r="E75" s="29"/>
      <c r="F75" s="25"/>
      <c r="G75" s="26"/>
      <c r="H75" s="27"/>
      <c r="I75" s="27"/>
      <c r="J75" s="27"/>
      <c r="K75" s="27"/>
      <c r="L75" s="27"/>
      <c r="M75" s="27"/>
      <c r="N75" s="27"/>
      <c r="O75" s="27"/>
      <c r="P75" s="28">
        <f t="shared" si="0"/>
        <v>0</v>
      </c>
      <c r="Q75" s="99"/>
      <c r="R75" s="26"/>
      <c r="S75" s="22"/>
    </row>
    <row r="76" spans="1:19" ht="19.5" customHeight="1">
      <c r="A76" s="15">
        <v>70</v>
      </c>
      <c r="B76" s="23"/>
      <c r="C76" s="23"/>
      <c r="D76" s="24"/>
      <c r="E76" s="29"/>
      <c r="F76" s="25"/>
      <c r="G76" s="26"/>
      <c r="H76" s="27"/>
      <c r="I76" s="27"/>
      <c r="J76" s="27"/>
      <c r="K76" s="27"/>
      <c r="L76" s="27"/>
      <c r="M76" s="27"/>
      <c r="N76" s="27"/>
      <c r="O76" s="27"/>
      <c r="P76" s="28">
        <f t="shared" si="0"/>
        <v>0</v>
      </c>
      <c r="Q76" s="99"/>
      <c r="R76" s="26"/>
      <c r="S76" s="22"/>
    </row>
    <row r="77" spans="1:19" ht="19.5" customHeight="1">
      <c r="A77" s="15">
        <v>71</v>
      </c>
      <c r="B77" s="23"/>
      <c r="C77" s="23"/>
      <c r="D77" s="24"/>
      <c r="E77" s="29"/>
      <c r="F77" s="25"/>
      <c r="G77" s="26"/>
      <c r="H77" s="27"/>
      <c r="I77" s="27"/>
      <c r="J77" s="27"/>
      <c r="K77" s="27"/>
      <c r="L77" s="27"/>
      <c r="M77" s="27"/>
      <c r="N77" s="27"/>
      <c r="O77" s="27"/>
      <c r="P77" s="28">
        <f t="shared" si="0"/>
        <v>0</v>
      </c>
      <c r="Q77" s="99"/>
      <c r="R77" s="26"/>
      <c r="S77" s="22"/>
    </row>
    <row r="78" spans="1:19" ht="19.5" customHeight="1">
      <c r="A78" s="15">
        <v>72</v>
      </c>
      <c r="B78" s="23"/>
      <c r="C78" s="23"/>
      <c r="D78" s="24"/>
      <c r="E78" s="29"/>
      <c r="F78" s="25"/>
      <c r="G78" s="26"/>
      <c r="H78" s="27"/>
      <c r="I78" s="27"/>
      <c r="J78" s="27"/>
      <c r="K78" s="27"/>
      <c r="L78" s="27"/>
      <c r="M78" s="27"/>
      <c r="N78" s="27"/>
      <c r="O78" s="27"/>
      <c r="P78" s="28">
        <f t="shared" si="0"/>
        <v>0</v>
      </c>
      <c r="Q78" s="99"/>
      <c r="R78" s="26"/>
      <c r="S78" s="22"/>
    </row>
    <row r="79" spans="1:19" ht="19.5" customHeight="1">
      <c r="A79" s="15">
        <v>73</v>
      </c>
      <c r="B79" s="23"/>
      <c r="C79" s="23"/>
      <c r="D79" s="24"/>
      <c r="E79" s="29"/>
      <c r="F79" s="25"/>
      <c r="G79" s="26"/>
      <c r="H79" s="27"/>
      <c r="I79" s="27"/>
      <c r="J79" s="27"/>
      <c r="K79" s="27"/>
      <c r="L79" s="27"/>
      <c r="M79" s="27"/>
      <c r="N79" s="27"/>
      <c r="O79" s="27"/>
      <c r="P79" s="28">
        <f t="shared" si="0"/>
        <v>0</v>
      </c>
      <c r="Q79" s="99"/>
      <c r="R79" s="26"/>
      <c r="S79" s="22"/>
    </row>
    <row r="80" spans="1:19" ht="19.5" customHeight="1">
      <c r="A80" s="15">
        <v>74</v>
      </c>
      <c r="B80" s="23"/>
      <c r="C80" s="23"/>
      <c r="D80" s="24"/>
      <c r="E80" s="29"/>
      <c r="F80" s="25"/>
      <c r="G80" s="26"/>
      <c r="H80" s="27"/>
      <c r="I80" s="27"/>
      <c r="J80" s="27"/>
      <c r="K80" s="27"/>
      <c r="L80" s="27"/>
      <c r="M80" s="27"/>
      <c r="N80" s="27"/>
      <c r="O80" s="27"/>
      <c r="P80" s="28">
        <f t="shared" si="0"/>
        <v>0</v>
      </c>
      <c r="Q80" s="99"/>
      <c r="R80" s="26"/>
      <c r="S80" s="22"/>
    </row>
    <row r="81" spans="1:19" ht="19.5" customHeight="1">
      <c r="A81" s="15">
        <v>75</v>
      </c>
      <c r="B81" s="23"/>
      <c r="C81" s="23"/>
      <c r="D81" s="24"/>
      <c r="E81" s="29"/>
      <c r="F81" s="30"/>
      <c r="G81" s="26"/>
      <c r="H81" s="27"/>
      <c r="I81" s="27"/>
      <c r="J81" s="27"/>
      <c r="K81" s="27"/>
      <c r="L81" s="27"/>
      <c r="M81" s="27"/>
      <c r="N81" s="27"/>
      <c r="O81" s="27"/>
      <c r="P81" s="28">
        <f t="shared" si="0"/>
        <v>0</v>
      </c>
      <c r="Q81" s="99"/>
      <c r="R81" s="26"/>
      <c r="S81" s="22"/>
    </row>
    <row r="82" spans="1:19" ht="19.5" customHeight="1">
      <c r="A82" s="15">
        <v>76</v>
      </c>
      <c r="B82" s="23"/>
      <c r="C82" s="23"/>
      <c r="D82" s="24"/>
      <c r="E82" s="29"/>
      <c r="F82" s="30"/>
      <c r="G82" s="26"/>
      <c r="H82" s="27"/>
      <c r="I82" s="27"/>
      <c r="J82" s="27"/>
      <c r="K82" s="27"/>
      <c r="L82" s="27"/>
      <c r="M82" s="27"/>
      <c r="N82" s="27"/>
      <c r="O82" s="27"/>
      <c r="P82" s="28">
        <f t="shared" si="0"/>
        <v>0</v>
      </c>
      <c r="Q82" s="99"/>
      <c r="R82" s="26"/>
      <c r="S82" s="22"/>
    </row>
    <row r="83" spans="1:19" ht="19.5" customHeight="1">
      <c r="A83" s="15">
        <v>77</v>
      </c>
      <c r="B83" s="23"/>
      <c r="C83" s="23"/>
      <c r="D83" s="24"/>
      <c r="E83" s="29"/>
      <c r="F83" s="30"/>
      <c r="G83" s="26"/>
      <c r="H83" s="27"/>
      <c r="I83" s="27"/>
      <c r="J83" s="27"/>
      <c r="K83" s="27"/>
      <c r="L83" s="27"/>
      <c r="M83" s="26"/>
      <c r="N83" s="58"/>
      <c r="O83" s="27"/>
      <c r="P83" s="28">
        <f t="shared" si="0"/>
        <v>0</v>
      </c>
      <c r="Q83" s="99"/>
      <c r="R83" s="26"/>
      <c r="S83" s="22"/>
    </row>
    <row r="84" spans="1:19" ht="19.5" customHeight="1">
      <c r="A84" s="15">
        <v>78</v>
      </c>
      <c r="B84" s="23"/>
      <c r="C84" s="23"/>
      <c r="D84" s="24"/>
      <c r="E84" s="29"/>
      <c r="F84" s="25"/>
      <c r="G84" s="26"/>
      <c r="H84" s="27"/>
      <c r="I84" s="27"/>
      <c r="J84" s="27"/>
      <c r="K84" s="27"/>
      <c r="L84" s="27"/>
      <c r="M84" s="59"/>
      <c r="N84" s="58"/>
      <c r="O84" s="27"/>
      <c r="P84" s="28">
        <f t="shared" si="0"/>
        <v>0</v>
      </c>
      <c r="Q84" s="99"/>
      <c r="R84" s="26"/>
      <c r="S84" s="22"/>
    </row>
    <row r="85" spans="1:19" ht="19.5" customHeight="1">
      <c r="A85" s="15">
        <v>79</v>
      </c>
      <c r="B85" s="23"/>
      <c r="C85" s="23"/>
      <c r="D85" s="24"/>
      <c r="E85" s="29"/>
      <c r="F85" s="25"/>
      <c r="G85" s="26"/>
      <c r="H85" s="27"/>
      <c r="I85" s="27"/>
      <c r="J85" s="27"/>
      <c r="K85" s="27"/>
      <c r="L85" s="27"/>
      <c r="M85" s="27"/>
      <c r="N85" s="27"/>
      <c r="O85" s="27"/>
      <c r="P85" s="28">
        <f t="shared" si="0"/>
        <v>0</v>
      </c>
      <c r="Q85" s="99"/>
      <c r="R85" s="26"/>
      <c r="S85" s="22"/>
    </row>
    <row r="86" spans="1:19" ht="19.5" customHeight="1">
      <c r="A86" s="15">
        <v>80</v>
      </c>
      <c r="B86" s="23"/>
      <c r="C86" s="23"/>
      <c r="D86" s="24"/>
      <c r="E86" s="29"/>
      <c r="F86" s="25"/>
      <c r="G86" s="26"/>
      <c r="H86" s="27"/>
      <c r="I86" s="27"/>
      <c r="J86" s="27"/>
      <c r="K86" s="27"/>
      <c r="L86" s="27"/>
      <c r="M86" s="27"/>
      <c r="N86" s="27"/>
      <c r="O86" s="27"/>
      <c r="P86" s="28">
        <f t="shared" si="0"/>
        <v>0</v>
      </c>
      <c r="Q86" s="99"/>
      <c r="R86" s="26"/>
      <c r="S86" s="22"/>
    </row>
    <row r="87" spans="1:19" ht="19.5" customHeight="1">
      <c r="A87" s="15">
        <v>81</v>
      </c>
      <c r="B87" s="23"/>
      <c r="C87" s="23"/>
      <c r="D87" s="24"/>
      <c r="E87" s="29"/>
      <c r="F87" s="25"/>
      <c r="G87" s="26"/>
      <c r="H87" s="27"/>
      <c r="I87" s="27"/>
      <c r="J87" s="27"/>
      <c r="K87" s="27"/>
      <c r="L87" s="27"/>
      <c r="M87" s="27"/>
      <c r="N87" s="27"/>
      <c r="O87" s="27"/>
      <c r="P87" s="28">
        <f t="shared" si="0"/>
        <v>0</v>
      </c>
      <c r="Q87" s="99"/>
      <c r="R87" s="26"/>
      <c r="S87" s="22"/>
    </row>
    <row r="88" spans="1:19" ht="19.5" customHeight="1">
      <c r="A88" s="15">
        <v>82</v>
      </c>
      <c r="B88" s="23"/>
      <c r="C88" s="23"/>
      <c r="D88" s="24"/>
      <c r="E88" s="29"/>
      <c r="F88" s="25"/>
      <c r="G88" s="26"/>
      <c r="H88" s="27"/>
      <c r="I88" s="27"/>
      <c r="J88" s="27"/>
      <c r="K88" s="27"/>
      <c r="L88" s="27"/>
      <c r="M88" s="27"/>
      <c r="N88" s="27"/>
      <c r="O88" s="27"/>
      <c r="P88" s="28">
        <f t="shared" si="0"/>
        <v>0</v>
      </c>
      <c r="Q88" s="99"/>
      <c r="R88" s="26"/>
      <c r="S88" s="22"/>
    </row>
    <row r="89" spans="1:19" ht="19.5" customHeight="1">
      <c r="A89" s="15">
        <v>83</v>
      </c>
      <c r="B89" s="23"/>
      <c r="C89" s="23"/>
      <c r="D89" s="24"/>
      <c r="E89" s="29"/>
      <c r="F89" s="30"/>
      <c r="G89" s="26"/>
      <c r="H89" s="27"/>
      <c r="I89" s="27"/>
      <c r="J89" s="27"/>
      <c r="K89" s="27"/>
      <c r="L89" s="27"/>
      <c r="M89" s="27"/>
      <c r="N89" s="27"/>
      <c r="O89" s="27"/>
      <c r="P89" s="28">
        <f t="shared" si="0"/>
        <v>0</v>
      </c>
      <c r="Q89" s="99"/>
      <c r="R89" s="26"/>
      <c r="S89" s="22"/>
    </row>
    <row r="90" spans="1:19" ht="19.5" customHeight="1">
      <c r="A90" s="15">
        <v>84</v>
      </c>
      <c r="B90" s="23"/>
      <c r="C90" s="23"/>
      <c r="D90" s="24"/>
      <c r="E90" s="29"/>
      <c r="F90" s="25"/>
      <c r="G90" s="26"/>
      <c r="H90" s="27"/>
      <c r="I90" s="27"/>
      <c r="J90" s="27"/>
      <c r="K90" s="27"/>
      <c r="L90" s="27"/>
      <c r="M90" s="27"/>
      <c r="N90" s="27"/>
      <c r="O90" s="27"/>
      <c r="P90" s="28">
        <f t="shared" si="0"/>
        <v>0</v>
      </c>
      <c r="Q90" s="99"/>
      <c r="R90" s="26"/>
      <c r="S90" s="22"/>
    </row>
    <row r="91" spans="1:19" ht="19.5" customHeight="1">
      <c r="A91" s="15">
        <v>85</v>
      </c>
      <c r="B91" s="23"/>
      <c r="C91" s="23"/>
      <c r="D91" s="24"/>
      <c r="E91" s="29"/>
      <c r="F91" s="25"/>
      <c r="G91" s="26"/>
      <c r="H91" s="27"/>
      <c r="I91" s="27"/>
      <c r="J91" s="27"/>
      <c r="K91" s="27"/>
      <c r="L91" s="27"/>
      <c r="M91" s="27"/>
      <c r="N91" s="27"/>
      <c r="O91" s="27"/>
      <c r="P91" s="28">
        <f t="shared" si="0"/>
        <v>0</v>
      </c>
      <c r="Q91" s="99"/>
      <c r="R91" s="26"/>
      <c r="S91" s="22"/>
    </row>
    <row r="92" spans="1:19" ht="19.5" customHeight="1">
      <c r="A92" s="15">
        <v>86</v>
      </c>
      <c r="B92" s="23"/>
      <c r="C92" s="23"/>
      <c r="D92" s="24"/>
      <c r="E92" s="29"/>
      <c r="F92" s="30"/>
      <c r="G92" s="26"/>
      <c r="H92" s="27"/>
      <c r="I92" s="27"/>
      <c r="J92" s="27"/>
      <c r="K92" s="27"/>
      <c r="L92" s="27"/>
      <c r="M92" s="27"/>
      <c r="N92" s="27"/>
      <c r="O92" s="27"/>
      <c r="P92" s="28">
        <f t="shared" si="0"/>
        <v>0</v>
      </c>
      <c r="Q92" s="99"/>
      <c r="R92" s="26"/>
      <c r="S92" s="22"/>
    </row>
    <row r="93" spans="1:19" ht="19.5" customHeight="1">
      <c r="A93" s="15">
        <v>87</v>
      </c>
      <c r="B93" s="23"/>
      <c r="C93" s="23"/>
      <c r="D93" s="24"/>
      <c r="E93" s="29"/>
      <c r="F93" s="25"/>
      <c r="G93" s="26"/>
      <c r="H93" s="27"/>
      <c r="I93" s="27"/>
      <c r="J93" s="27"/>
      <c r="K93" s="27"/>
      <c r="L93" s="27"/>
      <c r="M93" s="27"/>
      <c r="N93" s="27"/>
      <c r="O93" s="27"/>
      <c r="P93" s="28">
        <f t="shared" si="0"/>
        <v>0</v>
      </c>
      <c r="Q93" s="99"/>
      <c r="R93" s="26"/>
      <c r="S93" s="22"/>
    </row>
    <row r="94" spans="1:19" ht="19.5" customHeight="1">
      <c r="A94" s="15">
        <v>88</v>
      </c>
      <c r="B94" s="23"/>
      <c r="C94" s="23"/>
      <c r="D94" s="24"/>
      <c r="E94" s="29"/>
      <c r="F94" s="25"/>
      <c r="G94" s="26"/>
      <c r="H94" s="27"/>
      <c r="I94" s="27"/>
      <c r="J94" s="27"/>
      <c r="K94" s="27"/>
      <c r="L94" s="27"/>
      <c r="M94" s="27"/>
      <c r="N94" s="27"/>
      <c r="O94" s="27"/>
      <c r="P94" s="28">
        <f t="shared" si="0"/>
        <v>0</v>
      </c>
      <c r="Q94" s="99"/>
      <c r="R94" s="26"/>
      <c r="S94" s="22"/>
    </row>
    <row r="95" spans="1:19" ht="19.5" customHeight="1">
      <c r="A95" s="15">
        <v>89</v>
      </c>
      <c r="B95" s="23"/>
      <c r="C95" s="23"/>
      <c r="D95" s="24"/>
      <c r="E95" s="29"/>
      <c r="F95" s="30"/>
      <c r="G95" s="26"/>
      <c r="H95" s="27"/>
      <c r="I95" s="27"/>
      <c r="J95" s="27"/>
      <c r="K95" s="27"/>
      <c r="L95" s="27"/>
      <c r="M95" s="27"/>
      <c r="N95" s="27"/>
      <c r="O95" s="27"/>
      <c r="P95" s="28">
        <f t="shared" si="0"/>
        <v>0</v>
      </c>
      <c r="Q95" s="99"/>
      <c r="R95" s="26"/>
      <c r="S95" s="22"/>
    </row>
    <row r="96" spans="1:19" ht="19.5" customHeight="1">
      <c r="A96" s="15">
        <v>90</v>
      </c>
      <c r="B96" s="23"/>
      <c r="C96" s="23"/>
      <c r="D96" s="24"/>
      <c r="E96" s="29"/>
      <c r="F96" s="25"/>
      <c r="G96" s="26"/>
      <c r="H96" s="27"/>
      <c r="I96" s="27"/>
      <c r="J96" s="27"/>
      <c r="K96" s="27"/>
      <c r="L96" s="27"/>
      <c r="M96" s="27"/>
      <c r="N96" s="27"/>
      <c r="O96" s="27"/>
      <c r="P96" s="28">
        <f t="shared" si="0"/>
        <v>0</v>
      </c>
      <c r="Q96" s="99"/>
      <c r="R96" s="26"/>
      <c r="S96" s="22"/>
    </row>
    <row r="97" spans="1:19" ht="19.5" customHeight="1">
      <c r="A97" s="15">
        <v>91</v>
      </c>
      <c r="B97" s="23"/>
      <c r="C97" s="23"/>
      <c r="D97" s="24"/>
      <c r="E97" s="29"/>
      <c r="F97" s="25"/>
      <c r="G97" s="26"/>
      <c r="H97" s="27"/>
      <c r="I97" s="27"/>
      <c r="J97" s="27"/>
      <c r="K97" s="27"/>
      <c r="L97" s="27"/>
      <c r="M97" s="27"/>
      <c r="N97" s="27"/>
      <c r="O97" s="27"/>
      <c r="P97" s="28">
        <f t="shared" si="0"/>
        <v>0</v>
      </c>
      <c r="Q97" s="99"/>
      <c r="R97" s="26"/>
      <c r="S97" s="22"/>
    </row>
    <row r="98" spans="1:19" ht="19.5" customHeight="1">
      <c r="A98" s="15">
        <v>92</v>
      </c>
      <c r="B98" s="23"/>
      <c r="C98" s="23"/>
      <c r="D98" s="24"/>
      <c r="E98" s="29"/>
      <c r="F98" s="30"/>
      <c r="G98" s="26"/>
      <c r="H98" s="27"/>
      <c r="I98" s="27"/>
      <c r="J98" s="27"/>
      <c r="K98" s="27"/>
      <c r="L98" s="27"/>
      <c r="M98" s="27"/>
      <c r="N98" s="27"/>
      <c r="O98" s="27"/>
      <c r="P98" s="28">
        <f t="shared" si="0"/>
        <v>0</v>
      </c>
      <c r="Q98" s="99"/>
      <c r="R98" s="26"/>
      <c r="S98" s="22"/>
    </row>
    <row r="99" spans="1:19" ht="19.5" customHeight="1">
      <c r="A99" s="15">
        <v>93</v>
      </c>
      <c r="B99" s="23"/>
      <c r="C99" s="23"/>
      <c r="D99" s="24"/>
      <c r="E99" s="29"/>
      <c r="F99" s="25"/>
      <c r="G99" s="26"/>
      <c r="H99" s="27"/>
      <c r="I99" s="27"/>
      <c r="J99" s="27"/>
      <c r="K99" s="27"/>
      <c r="L99" s="27"/>
      <c r="M99" s="27"/>
      <c r="N99" s="27"/>
      <c r="O99" s="27"/>
      <c r="P99" s="28">
        <f t="shared" si="0"/>
        <v>0</v>
      </c>
      <c r="Q99" s="99"/>
      <c r="R99" s="26"/>
      <c r="S99" s="22"/>
    </row>
    <row r="100" spans="1:19" ht="19.5" customHeight="1">
      <c r="A100" s="15">
        <v>94</v>
      </c>
      <c r="B100" s="23"/>
      <c r="C100" s="23"/>
      <c r="D100" s="24"/>
      <c r="E100" s="29"/>
      <c r="F100" s="25"/>
      <c r="G100" s="26"/>
      <c r="H100" s="27"/>
      <c r="I100" s="27"/>
      <c r="J100" s="27"/>
      <c r="K100" s="27"/>
      <c r="L100" s="27"/>
      <c r="M100" s="27"/>
      <c r="N100" s="27"/>
      <c r="O100" s="27"/>
      <c r="P100" s="28">
        <f t="shared" si="0"/>
        <v>0</v>
      </c>
      <c r="Q100" s="99"/>
      <c r="R100" s="26"/>
      <c r="S100" s="22"/>
    </row>
    <row r="101" spans="1:19" ht="19.5" customHeight="1">
      <c r="A101" s="15">
        <v>95</v>
      </c>
      <c r="B101" s="23"/>
      <c r="C101" s="23"/>
      <c r="D101" s="24"/>
      <c r="E101" s="29"/>
      <c r="F101" s="30"/>
      <c r="G101" s="26"/>
      <c r="H101" s="27"/>
      <c r="I101" s="27"/>
      <c r="J101" s="27"/>
      <c r="K101" s="27"/>
      <c r="L101" s="27"/>
      <c r="M101" s="27"/>
      <c r="N101" s="27"/>
      <c r="O101" s="27"/>
      <c r="P101" s="28">
        <f t="shared" si="0"/>
        <v>0</v>
      </c>
      <c r="Q101" s="99"/>
      <c r="R101" s="26"/>
      <c r="S101" s="22"/>
    </row>
    <row r="102" spans="1:19" ht="19.5" customHeight="1">
      <c r="A102" s="15">
        <v>96</v>
      </c>
      <c r="B102" s="23"/>
      <c r="C102" s="23"/>
      <c r="D102" s="24"/>
      <c r="E102" s="29"/>
      <c r="F102" s="30"/>
      <c r="G102" s="26"/>
      <c r="H102" s="27"/>
      <c r="I102" s="27"/>
      <c r="J102" s="27"/>
      <c r="K102" s="27"/>
      <c r="L102" s="27"/>
      <c r="M102" s="27"/>
      <c r="N102" s="27"/>
      <c r="O102" s="27"/>
      <c r="P102" s="28">
        <f t="shared" si="0"/>
        <v>0</v>
      </c>
      <c r="Q102" s="99"/>
      <c r="R102" s="26"/>
      <c r="S102" s="22"/>
    </row>
    <row r="103" spans="1:19" ht="19.5" customHeight="1">
      <c r="A103" s="15">
        <v>97</v>
      </c>
      <c r="B103" s="23"/>
      <c r="C103" s="23"/>
      <c r="D103" s="24"/>
      <c r="E103" s="29"/>
      <c r="F103" s="25"/>
      <c r="G103" s="26"/>
      <c r="H103" s="27"/>
      <c r="I103" s="27"/>
      <c r="J103" s="27"/>
      <c r="K103" s="27"/>
      <c r="L103" s="27"/>
      <c r="M103" s="27"/>
      <c r="N103" s="27"/>
      <c r="O103" s="27"/>
      <c r="P103" s="28">
        <f t="shared" si="0"/>
        <v>0</v>
      </c>
      <c r="Q103" s="99"/>
      <c r="R103" s="26"/>
      <c r="S103" s="22"/>
    </row>
    <row r="104" spans="1:19" ht="19.5" customHeight="1">
      <c r="A104" s="15">
        <v>98</v>
      </c>
      <c r="B104" s="23"/>
      <c r="C104" s="23"/>
      <c r="D104" s="24"/>
      <c r="E104" s="29"/>
      <c r="F104" s="25"/>
      <c r="G104" s="26"/>
      <c r="H104" s="27"/>
      <c r="I104" s="27"/>
      <c r="J104" s="27"/>
      <c r="K104" s="27"/>
      <c r="L104" s="27"/>
      <c r="M104" s="27"/>
      <c r="N104" s="27"/>
      <c r="O104" s="27"/>
      <c r="P104" s="28">
        <f t="shared" si="0"/>
        <v>0</v>
      </c>
      <c r="Q104" s="99"/>
      <c r="R104" s="26"/>
      <c r="S104" s="22"/>
    </row>
    <row r="105" spans="1:19" ht="19.5" customHeight="1">
      <c r="A105" s="15">
        <v>99</v>
      </c>
      <c r="B105" s="23"/>
      <c r="C105" s="23"/>
      <c r="D105" s="24"/>
      <c r="E105" s="29"/>
      <c r="F105" s="30"/>
      <c r="G105" s="26"/>
      <c r="H105" s="27"/>
      <c r="I105" s="27"/>
      <c r="J105" s="27"/>
      <c r="K105" s="27"/>
      <c r="L105" s="27"/>
      <c r="M105" s="27"/>
      <c r="N105" s="27"/>
      <c r="O105" s="27"/>
      <c r="P105" s="28">
        <f t="shared" si="0"/>
        <v>0</v>
      </c>
      <c r="Q105" s="99"/>
      <c r="R105" s="26"/>
      <c r="S105" s="22"/>
    </row>
    <row r="106" spans="1:19" ht="19.5" customHeight="1" thickBot="1">
      <c r="A106" s="15">
        <v>100</v>
      </c>
      <c r="B106" s="86"/>
      <c r="C106" s="23"/>
      <c r="D106" s="24"/>
      <c r="E106" s="29"/>
      <c r="F106" s="30"/>
      <c r="G106" s="26"/>
      <c r="H106" s="27"/>
      <c r="I106" s="27"/>
      <c r="J106" s="27"/>
      <c r="K106" s="27"/>
      <c r="L106" s="27"/>
      <c r="M106" s="27"/>
      <c r="N106" s="27"/>
      <c r="O106" s="27"/>
      <c r="P106" s="28">
        <f t="shared" si="0"/>
        <v>0</v>
      </c>
      <c r="Q106" s="99"/>
      <c r="R106" s="102"/>
      <c r="S106" s="22"/>
    </row>
    <row r="107" spans="1:19" ht="30.75" customHeight="1" thickBot="1">
      <c r="A107" s="84"/>
      <c r="B107" s="85" t="s">
        <v>5</v>
      </c>
      <c r="C107" s="32"/>
      <c r="D107" s="33">
        <f aca="true" t="shared" si="1" ref="D107:O107">SUM(D7:D106)</f>
        <v>0</v>
      </c>
      <c r="E107" s="33">
        <f t="shared" si="1"/>
        <v>0</v>
      </c>
      <c r="F107" s="33">
        <f t="shared" si="1"/>
        <v>0</v>
      </c>
      <c r="G107" s="33">
        <f t="shared" si="1"/>
        <v>0</v>
      </c>
      <c r="H107" s="33">
        <f t="shared" si="1"/>
        <v>0</v>
      </c>
      <c r="I107" s="33">
        <f t="shared" si="1"/>
        <v>0</v>
      </c>
      <c r="J107" s="33">
        <f t="shared" si="1"/>
        <v>0</v>
      </c>
      <c r="K107" s="33">
        <f t="shared" si="1"/>
        <v>0</v>
      </c>
      <c r="L107" s="33">
        <f t="shared" si="1"/>
        <v>0</v>
      </c>
      <c r="M107" s="33">
        <f t="shared" si="1"/>
        <v>0</v>
      </c>
      <c r="N107" s="33">
        <f>SUM(N7:N106)</f>
        <v>0</v>
      </c>
      <c r="O107" s="33">
        <f t="shared" si="1"/>
        <v>0</v>
      </c>
      <c r="P107" s="33">
        <f>SUM(P7:P106)</f>
        <v>0</v>
      </c>
      <c r="Q107" s="33">
        <f>SUM(Q7:Q106)</f>
        <v>0</v>
      </c>
      <c r="R107" s="33">
        <f>SUM(R7:R106)</f>
        <v>0</v>
      </c>
      <c r="S107" s="22"/>
    </row>
    <row r="108" spans="1:19" ht="19.5" customHeight="1" thickBot="1">
      <c r="A108" s="31"/>
      <c r="B108" s="47" t="s">
        <v>6</v>
      </c>
      <c r="C108" s="46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>
        <f>SUM(D108:O108)</f>
        <v>0</v>
      </c>
      <c r="Q108" s="35"/>
      <c r="R108" s="90"/>
      <c r="S108" s="22"/>
    </row>
    <row r="109" spans="1:19" ht="19.5" customHeight="1" thickBot="1">
      <c r="A109" s="36"/>
      <c r="B109" s="48" t="s">
        <v>7</v>
      </c>
      <c r="C109" s="4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  <c r="Q109" s="38"/>
      <c r="R109" s="96"/>
      <c r="S109" s="39"/>
    </row>
    <row r="110" spans="2:21" ht="6" customHeight="1">
      <c r="B110" s="40"/>
      <c r="C110" s="40"/>
      <c r="D110" s="40"/>
      <c r="E110" s="40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35" ht="23.25" customHeight="1">
      <c r="B111" s="56" t="s">
        <v>11</v>
      </c>
      <c r="C111" s="42"/>
      <c r="D111" s="42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2:19" s="52" customFormat="1" ht="37.5" customHeight="1">
      <c r="B112" s="57">
        <v>1</v>
      </c>
      <c r="C112" s="53"/>
      <c r="D112" s="118" t="s">
        <v>24</v>
      </c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4" s="52" customFormat="1" ht="37.5" customHeight="1">
      <c r="B113" s="57">
        <v>2</v>
      </c>
      <c r="C113" s="53"/>
      <c r="D113" s="52" t="s">
        <v>9</v>
      </c>
    </row>
    <row r="114" spans="2:35" s="52" customFormat="1" ht="37.5" customHeight="1">
      <c r="B114" s="57">
        <v>3</v>
      </c>
      <c r="C114" s="53"/>
      <c r="D114" s="119" t="s">
        <v>78</v>
      </c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</row>
    <row r="115" spans="2:35" s="52" customFormat="1" ht="37.5" customHeight="1">
      <c r="B115" s="57">
        <v>4</v>
      </c>
      <c r="C115" s="53"/>
      <c r="D115" s="119" t="s">
        <v>80</v>
      </c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</row>
    <row r="116" spans="2:4" s="52" customFormat="1" ht="37.5" customHeight="1">
      <c r="B116" s="57">
        <v>5</v>
      </c>
      <c r="C116" s="53"/>
      <c r="D116" s="52" t="s">
        <v>10</v>
      </c>
    </row>
    <row r="117" spans="2:4" s="52" customFormat="1" ht="37.5" customHeight="1">
      <c r="B117" s="57">
        <v>6</v>
      </c>
      <c r="C117" s="53"/>
      <c r="D117" s="54" t="s">
        <v>8</v>
      </c>
    </row>
    <row r="118" spans="2:35" ht="12" customHeight="1">
      <c r="B118" s="43"/>
      <c r="C118" s="4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</row>
    <row r="119" spans="2:35" ht="17.25">
      <c r="B119" s="43"/>
      <c r="C119" s="4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</row>
  </sheetData>
  <sheetProtection/>
  <mergeCells count="25">
    <mergeCell ref="A4:A6"/>
    <mergeCell ref="B4:B6"/>
    <mergeCell ref="S4:S6"/>
    <mergeCell ref="D5:D6"/>
    <mergeCell ref="E5:E6"/>
    <mergeCell ref="I5:I6"/>
    <mergeCell ref="C4:C6"/>
    <mergeCell ref="I2:J2"/>
    <mergeCell ref="J5:J6"/>
    <mergeCell ref="K5:K6"/>
    <mergeCell ref="Q5:Q6"/>
    <mergeCell ref="G5:G6"/>
    <mergeCell ref="H5:H6"/>
    <mergeCell ref="P4:R4"/>
    <mergeCell ref="R5:R6"/>
    <mergeCell ref="L5:L6"/>
    <mergeCell ref="D118:AI119"/>
    <mergeCell ref="M5:M6"/>
    <mergeCell ref="N5:N6"/>
    <mergeCell ref="O5:O6"/>
    <mergeCell ref="P5:P6"/>
    <mergeCell ref="D112:S112"/>
    <mergeCell ref="F5:F6"/>
    <mergeCell ref="D115:S115"/>
    <mergeCell ref="D114:S114"/>
  </mergeCells>
  <printOptions horizontalCentered="1"/>
  <pageMargins left="0.7086614173228347" right="0.7086614173228347" top="0.3937007874015748" bottom="0.1968503937007874" header="0.31496062992125984" footer="0.11811023622047245"/>
  <pageSetup fitToHeight="0" fitToWidth="1" horizontalDpi="600" verticalDpi="600" orientation="landscape" paperSize="9" scale="45" r:id="rId3"/>
  <rowBreaks count="1" manualBreakCount="1">
    <brk id="65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4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4.75390625" style="9" customWidth="1"/>
    <col min="2" max="2" width="21.00390625" style="9" customWidth="1"/>
    <col min="3" max="3" width="6.00390625" style="9" customWidth="1"/>
    <col min="4" max="15" width="15.50390625" style="9" customWidth="1"/>
    <col min="16" max="16" width="12.25390625" style="9" customWidth="1"/>
    <col min="17" max="18" width="14.75390625" style="9" customWidth="1"/>
    <col min="19" max="19" width="14.50390625" style="9" customWidth="1"/>
    <col min="20" max="20" width="9.875" style="9" customWidth="1"/>
    <col min="21" max="21" width="13.375" style="9" customWidth="1"/>
    <col min="22" max="22" width="1.625" style="9" customWidth="1"/>
    <col min="23" max="16384" width="9.00390625" style="9" customWidth="1"/>
  </cols>
  <sheetData>
    <row r="1" spans="1:21" ht="28.5" customHeight="1">
      <c r="A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2:21" ht="19.5" customHeight="1">
      <c r="B2" s="10"/>
      <c r="C2" s="10"/>
      <c r="D2" s="11"/>
      <c r="E2" s="13"/>
      <c r="F2" s="13"/>
      <c r="G2" s="109"/>
      <c r="H2" s="11"/>
      <c r="I2" s="120"/>
      <c r="J2" s="120"/>
      <c r="K2" s="109"/>
      <c r="L2" s="13"/>
      <c r="M2" s="13"/>
      <c r="N2" s="11"/>
      <c r="O2" s="13"/>
      <c r="P2" s="13"/>
      <c r="Q2" s="11"/>
      <c r="R2" s="11"/>
      <c r="S2" s="14"/>
      <c r="T2" s="11"/>
      <c r="U2" s="14"/>
    </row>
    <row r="3" spans="2:21" ht="5.2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19" ht="26.25" customHeight="1">
      <c r="A4" s="128" t="s">
        <v>2</v>
      </c>
      <c r="B4" s="131" t="s">
        <v>20</v>
      </c>
      <c r="C4" s="140" t="s">
        <v>19</v>
      </c>
      <c r="D4" s="112" t="s">
        <v>82</v>
      </c>
      <c r="E4" s="112" t="s">
        <v>83</v>
      </c>
      <c r="F4" s="112" t="s">
        <v>84</v>
      </c>
      <c r="G4" s="112" t="s">
        <v>85</v>
      </c>
      <c r="H4" s="112" t="s">
        <v>86</v>
      </c>
      <c r="I4" s="112" t="s">
        <v>87</v>
      </c>
      <c r="J4" s="112" t="s">
        <v>88</v>
      </c>
      <c r="K4" s="112" t="s">
        <v>89</v>
      </c>
      <c r="L4" s="112" t="s">
        <v>90</v>
      </c>
      <c r="M4" s="112" t="s">
        <v>30</v>
      </c>
      <c r="N4" s="112" t="s">
        <v>31</v>
      </c>
      <c r="O4" s="112" t="s">
        <v>32</v>
      </c>
      <c r="P4" s="123" t="s">
        <v>1</v>
      </c>
      <c r="Q4" s="124"/>
      <c r="R4" s="125"/>
      <c r="S4" s="134" t="s">
        <v>3</v>
      </c>
    </row>
    <row r="5" spans="1:19" ht="33" customHeight="1">
      <c r="A5" s="129"/>
      <c r="B5" s="132"/>
      <c r="C5" s="141"/>
      <c r="D5" s="145" t="s">
        <v>4</v>
      </c>
      <c r="E5" s="147" t="s">
        <v>4</v>
      </c>
      <c r="F5" s="143" t="s">
        <v>4</v>
      </c>
      <c r="G5" s="143" t="s">
        <v>4</v>
      </c>
      <c r="H5" s="143" t="s">
        <v>4</v>
      </c>
      <c r="I5" s="143" t="s">
        <v>4</v>
      </c>
      <c r="J5" s="143" t="s">
        <v>4</v>
      </c>
      <c r="K5" s="143" t="s">
        <v>4</v>
      </c>
      <c r="L5" s="143" t="s">
        <v>4</v>
      </c>
      <c r="M5" s="143" t="s">
        <v>4</v>
      </c>
      <c r="N5" s="143" t="s">
        <v>4</v>
      </c>
      <c r="O5" s="143" t="s">
        <v>4</v>
      </c>
      <c r="P5" s="117" t="s">
        <v>70</v>
      </c>
      <c r="Q5" s="121" t="s">
        <v>77</v>
      </c>
      <c r="R5" s="126" t="s">
        <v>71</v>
      </c>
      <c r="S5" s="135"/>
    </row>
    <row r="6" spans="1:19" ht="45" customHeight="1" thickBot="1">
      <c r="A6" s="130"/>
      <c r="B6" s="133"/>
      <c r="C6" s="142"/>
      <c r="D6" s="146"/>
      <c r="E6" s="148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16"/>
      <c r="Q6" s="122"/>
      <c r="R6" s="127"/>
      <c r="S6" s="135"/>
    </row>
    <row r="7" spans="1:19" ht="19.5" customHeight="1">
      <c r="A7" s="83">
        <v>1</v>
      </c>
      <c r="B7" s="16" t="s">
        <v>25</v>
      </c>
      <c r="C7" s="16">
        <v>6</v>
      </c>
      <c r="D7" s="17">
        <v>16</v>
      </c>
      <c r="E7" s="18">
        <v>17</v>
      </c>
      <c r="F7" s="18">
        <v>12</v>
      </c>
      <c r="G7" s="19">
        <v>12</v>
      </c>
      <c r="H7" s="20">
        <v>17</v>
      </c>
      <c r="I7" s="20">
        <v>18</v>
      </c>
      <c r="J7" s="20">
        <v>17</v>
      </c>
      <c r="K7" s="20">
        <v>15</v>
      </c>
      <c r="L7" s="20">
        <v>16</v>
      </c>
      <c r="M7" s="20">
        <v>16</v>
      </c>
      <c r="N7" s="20">
        <v>14</v>
      </c>
      <c r="O7" s="20">
        <v>15</v>
      </c>
      <c r="P7" s="21">
        <f aca="true" t="shared" si="0" ref="P7:P31">SUM(D7:O7)</f>
        <v>185</v>
      </c>
      <c r="Q7" s="97">
        <v>185</v>
      </c>
      <c r="R7" s="19"/>
      <c r="S7" s="22"/>
    </row>
    <row r="8" spans="1:19" ht="19.5" customHeight="1">
      <c r="A8" s="15">
        <v>2</v>
      </c>
      <c r="B8" s="23" t="s">
        <v>26</v>
      </c>
      <c r="C8" s="23">
        <v>3</v>
      </c>
      <c r="D8" s="24">
        <v>22</v>
      </c>
      <c r="E8" s="25">
        <v>22</v>
      </c>
      <c r="F8" s="25">
        <v>22</v>
      </c>
      <c r="G8" s="26">
        <v>22</v>
      </c>
      <c r="H8" s="27">
        <v>23</v>
      </c>
      <c r="I8" s="27">
        <v>22</v>
      </c>
      <c r="J8" s="27">
        <v>22</v>
      </c>
      <c r="K8" s="27">
        <v>22</v>
      </c>
      <c r="L8" s="27">
        <v>20</v>
      </c>
      <c r="M8" s="27">
        <v>23</v>
      </c>
      <c r="N8" s="27">
        <v>19</v>
      </c>
      <c r="O8" s="27">
        <v>15</v>
      </c>
      <c r="P8" s="28">
        <f t="shared" si="0"/>
        <v>254</v>
      </c>
      <c r="Q8" s="98"/>
      <c r="R8" s="101"/>
      <c r="S8" s="111"/>
    </row>
    <row r="9" spans="1:19" ht="19.5" customHeight="1">
      <c r="A9" s="15">
        <v>3</v>
      </c>
      <c r="B9" s="23" t="s">
        <v>27</v>
      </c>
      <c r="C9" s="23">
        <v>4</v>
      </c>
      <c r="D9" s="24">
        <v>20</v>
      </c>
      <c r="E9" s="25">
        <v>19</v>
      </c>
      <c r="F9" s="25">
        <v>18</v>
      </c>
      <c r="G9" s="26">
        <v>19</v>
      </c>
      <c r="H9" s="27">
        <v>21</v>
      </c>
      <c r="I9" s="27">
        <v>20</v>
      </c>
      <c r="J9" s="27">
        <v>19</v>
      </c>
      <c r="K9" s="27">
        <v>18</v>
      </c>
      <c r="L9" s="27">
        <v>18</v>
      </c>
      <c r="M9" s="27">
        <v>21</v>
      </c>
      <c r="N9" s="27">
        <v>10</v>
      </c>
      <c r="O9" s="27">
        <v>7</v>
      </c>
      <c r="P9" s="28">
        <f t="shared" si="0"/>
        <v>210</v>
      </c>
      <c r="Q9" s="98"/>
      <c r="R9" s="101"/>
      <c r="S9" s="111"/>
    </row>
    <row r="10" spans="1:19" ht="19.5" customHeight="1">
      <c r="A10" s="15">
        <v>4</v>
      </c>
      <c r="B10" s="23" t="s">
        <v>28</v>
      </c>
      <c r="C10" s="23">
        <v>4</v>
      </c>
      <c r="D10" s="24">
        <v>20</v>
      </c>
      <c r="E10" s="29">
        <v>20</v>
      </c>
      <c r="F10" s="25">
        <v>20</v>
      </c>
      <c r="G10" s="26">
        <v>20</v>
      </c>
      <c r="H10" s="27">
        <v>21</v>
      </c>
      <c r="I10" s="27">
        <v>22</v>
      </c>
      <c r="J10" s="27">
        <v>22</v>
      </c>
      <c r="K10" s="27">
        <v>22</v>
      </c>
      <c r="L10" s="27">
        <v>20</v>
      </c>
      <c r="M10" s="27">
        <v>0</v>
      </c>
      <c r="N10" s="27">
        <v>0</v>
      </c>
      <c r="O10" s="27">
        <v>0</v>
      </c>
      <c r="P10" s="28">
        <f t="shared" si="0"/>
        <v>187</v>
      </c>
      <c r="Q10" s="98">
        <v>187</v>
      </c>
      <c r="R10" s="101"/>
      <c r="S10" s="111"/>
    </row>
    <row r="11" spans="1:19" ht="19.5" customHeight="1">
      <c r="A11" s="15">
        <v>5</v>
      </c>
      <c r="B11" s="23" t="s">
        <v>28</v>
      </c>
      <c r="C11" s="23">
        <v>5</v>
      </c>
      <c r="D11" s="24">
        <v>0</v>
      </c>
      <c r="E11" s="29">
        <v>0</v>
      </c>
      <c r="F11" s="25">
        <v>0</v>
      </c>
      <c r="G11" s="26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20</v>
      </c>
      <c r="N11" s="27">
        <v>18</v>
      </c>
      <c r="O11" s="27">
        <v>13</v>
      </c>
      <c r="P11" s="28">
        <f t="shared" si="0"/>
        <v>51</v>
      </c>
      <c r="Q11" s="99">
        <v>51</v>
      </c>
      <c r="R11" s="26"/>
      <c r="S11" s="22"/>
    </row>
    <row r="12" spans="1:19" ht="19.5" customHeight="1">
      <c r="A12" s="15">
        <v>6</v>
      </c>
      <c r="B12" s="23" t="s">
        <v>29</v>
      </c>
      <c r="C12" s="23">
        <v>3</v>
      </c>
      <c r="D12" s="24">
        <v>0</v>
      </c>
      <c r="E12" s="29">
        <v>2</v>
      </c>
      <c r="F12" s="25">
        <v>21</v>
      </c>
      <c r="G12" s="26">
        <v>22</v>
      </c>
      <c r="H12" s="27">
        <v>23</v>
      </c>
      <c r="I12" s="27">
        <v>22</v>
      </c>
      <c r="J12" s="27">
        <v>20</v>
      </c>
      <c r="K12" s="27">
        <v>21</v>
      </c>
      <c r="L12" s="27">
        <v>20</v>
      </c>
      <c r="M12" s="27">
        <v>21</v>
      </c>
      <c r="N12" s="27">
        <v>19</v>
      </c>
      <c r="O12" s="27">
        <v>24</v>
      </c>
      <c r="P12" s="28">
        <f>SUM(D12:O12)</f>
        <v>215</v>
      </c>
      <c r="Q12" s="99"/>
      <c r="R12" s="26"/>
      <c r="S12" s="22"/>
    </row>
    <row r="13" spans="1:19" ht="19.5" customHeight="1">
      <c r="A13" s="15">
        <v>7</v>
      </c>
      <c r="B13" s="23" t="s">
        <v>50</v>
      </c>
      <c r="C13" s="23">
        <v>4</v>
      </c>
      <c r="D13" s="24">
        <v>20</v>
      </c>
      <c r="E13" s="29">
        <v>20</v>
      </c>
      <c r="F13" s="25">
        <v>18</v>
      </c>
      <c r="G13" s="26">
        <v>14</v>
      </c>
      <c r="H13" s="27">
        <v>21</v>
      </c>
      <c r="I13" s="27">
        <v>20</v>
      </c>
      <c r="J13" s="27">
        <v>18</v>
      </c>
      <c r="K13" s="27">
        <v>18</v>
      </c>
      <c r="L13" s="27">
        <v>19</v>
      </c>
      <c r="M13" s="27">
        <v>18</v>
      </c>
      <c r="N13" s="27">
        <v>18</v>
      </c>
      <c r="O13" s="27">
        <v>7</v>
      </c>
      <c r="P13" s="28">
        <f t="shared" si="0"/>
        <v>211</v>
      </c>
      <c r="Q13" s="99"/>
      <c r="R13" s="26"/>
      <c r="S13" s="22"/>
    </row>
    <row r="14" spans="1:19" ht="19.5" customHeight="1">
      <c r="A14" s="15">
        <v>8</v>
      </c>
      <c r="B14" s="23" t="s">
        <v>51</v>
      </c>
      <c r="C14" s="23">
        <v>3</v>
      </c>
      <c r="D14" s="24">
        <v>18</v>
      </c>
      <c r="E14" s="29">
        <v>0</v>
      </c>
      <c r="F14" s="25">
        <v>0</v>
      </c>
      <c r="G14" s="26">
        <v>5</v>
      </c>
      <c r="H14" s="27">
        <v>22</v>
      </c>
      <c r="I14" s="27">
        <v>21</v>
      </c>
      <c r="J14" s="27">
        <v>18</v>
      </c>
      <c r="K14" s="27">
        <v>20</v>
      </c>
      <c r="L14" s="27">
        <v>18</v>
      </c>
      <c r="M14" s="27">
        <v>21</v>
      </c>
      <c r="N14" s="27">
        <v>18</v>
      </c>
      <c r="O14" s="27">
        <v>24</v>
      </c>
      <c r="P14" s="28">
        <f t="shared" si="0"/>
        <v>185</v>
      </c>
      <c r="Q14" s="99"/>
      <c r="R14" s="26"/>
      <c r="S14" s="22"/>
    </row>
    <row r="15" spans="1:19" ht="19.5" customHeight="1">
      <c r="A15" s="15">
        <v>9</v>
      </c>
      <c r="B15" s="23" t="s">
        <v>52</v>
      </c>
      <c r="C15" s="23">
        <v>5</v>
      </c>
      <c r="D15" s="24">
        <v>17</v>
      </c>
      <c r="E15" s="29">
        <v>19</v>
      </c>
      <c r="F15" s="25">
        <v>20</v>
      </c>
      <c r="G15" s="26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8">
        <f t="shared" si="0"/>
        <v>56</v>
      </c>
      <c r="Q15" s="99">
        <v>56</v>
      </c>
      <c r="R15" s="26"/>
      <c r="S15" s="22"/>
    </row>
    <row r="16" spans="1:19" ht="19.5" customHeight="1">
      <c r="A16" s="15">
        <v>10</v>
      </c>
      <c r="B16" s="23" t="s">
        <v>52</v>
      </c>
      <c r="C16" s="23">
        <v>6</v>
      </c>
      <c r="D16" s="24">
        <v>0</v>
      </c>
      <c r="E16" s="29">
        <v>0</v>
      </c>
      <c r="F16" s="25">
        <v>0</v>
      </c>
      <c r="G16" s="26">
        <v>20</v>
      </c>
      <c r="H16" s="27">
        <v>18</v>
      </c>
      <c r="I16" s="27">
        <v>18</v>
      </c>
      <c r="J16" s="27">
        <v>17</v>
      </c>
      <c r="K16" s="27">
        <v>18</v>
      </c>
      <c r="L16" s="27">
        <v>17</v>
      </c>
      <c r="M16" s="27">
        <v>18</v>
      </c>
      <c r="N16" s="27">
        <v>18</v>
      </c>
      <c r="O16" s="27">
        <v>21</v>
      </c>
      <c r="P16" s="28">
        <f t="shared" si="0"/>
        <v>165</v>
      </c>
      <c r="Q16" s="99">
        <v>165</v>
      </c>
      <c r="R16" s="26"/>
      <c r="S16" s="22"/>
    </row>
    <row r="17" spans="1:19" ht="19.5" customHeight="1">
      <c r="A17" s="15">
        <v>11</v>
      </c>
      <c r="B17" s="23" t="s">
        <v>57</v>
      </c>
      <c r="C17" s="23">
        <v>6</v>
      </c>
      <c r="D17" s="24">
        <v>21</v>
      </c>
      <c r="E17" s="29">
        <v>20</v>
      </c>
      <c r="F17" s="25">
        <v>8</v>
      </c>
      <c r="G17" s="26">
        <v>0</v>
      </c>
      <c r="H17" s="27">
        <v>0</v>
      </c>
      <c r="I17" s="27">
        <v>0</v>
      </c>
      <c r="J17" s="27">
        <v>2</v>
      </c>
      <c r="K17" s="27">
        <v>21</v>
      </c>
      <c r="L17" s="27">
        <v>18</v>
      </c>
      <c r="M17" s="27">
        <v>23</v>
      </c>
      <c r="N17" s="27">
        <v>18</v>
      </c>
      <c r="O17" s="27">
        <v>21</v>
      </c>
      <c r="P17" s="28">
        <f t="shared" si="0"/>
        <v>152</v>
      </c>
      <c r="Q17" s="99">
        <v>152</v>
      </c>
      <c r="R17" s="26"/>
      <c r="S17" s="22"/>
    </row>
    <row r="18" spans="1:19" ht="19.5" customHeight="1">
      <c r="A18" s="15">
        <v>12</v>
      </c>
      <c r="B18" s="23" t="s">
        <v>58</v>
      </c>
      <c r="C18" s="23">
        <v>3</v>
      </c>
      <c r="D18" s="24">
        <v>20</v>
      </c>
      <c r="E18" s="29">
        <v>20</v>
      </c>
      <c r="F18" s="25">
        <v>18</v>
      </c>
      <c r="G18" s="26">
        <v>17</v>
      </c>
      <c r="H18" s="27">
        <v>21</v>
      </c>
      <c r="I18" s="27">
        <v>20</v>
      </c>
      <c r="J18" s="27">
        <v>18</v>
      </c>
      <c r="K18" s="27">
        <v>19</v>
      </c>
      <c r="L18" s="27">
        <v>17</v>
      </c>
      <c r="M18" s="27">
        <v>10</v>
      </c>
      <c r="N18" s="27">
        <v>10</v>
      </c>
      <c r="O18" s="27">
        <v>25</v>
      </c>
      <c r="P18" s="28">
        <f t="shared" si="0"/>
        <v>215</v>
      </c>
      <c r="Q18" s="99"/>
      <c r="R18" s="26"/>
      <c r="S18" s="22"/>
    </row>
    <row r="19" spans="1:19" ht="19.5" customHeight="1">
      <c r="A19" s="15">
        <v>13</v>
      </c>
      <c r="B19" s="23" t="s">
        <v>59</v>
      </c>
      <c r="C19" s="23">
        <v>5</v>
      </c>
      <c r="D19" s="24">
        <v>18</v>
      </c>
      <c r="E19" s="29">
        <v>17</v>
      </c>
      <c r="F19" s="25">
        <v>16</v>
      </c>
      <c r="G19" s="26">
        <v>15</v>
      </c>
      <c r="H19" s="27">
        <v>0</v>
      </c>
      <c r="I19" s="27">
        <v>9</v>
      </c>
      <c r="J19" s="27">
        <v>18</v>
      </c>
      <c r="K19" s="27">
        <v>17</v>
      </c>
      <c r="L19" s="27">
        <v>18</v>
      </c>
      <c r="M19" s="27">
        <v>18</v>
      </c>
      <c r="N19" s="27">
        <v>15</v>
      </c>
      <c r="O19" s="27">
        <v>24</v>
      </c>
      <c r="P19" s="28">
        <f t="shared" si="0"/>
        <v>185</v>
      </c>
      <c r="Q19" s="99">
        <v>185</v>
      </c>
      <c r="R19" s="26"/>
      <c r="S19" s="22"/>
    </row>
    <row r="20" spans="1:19" ht="19.5" customHeight="1">
      <c r="A20" s="15">
        <v>14</v>
      </c>
      <c r="B20" s="23" t="s">
        <v>60</v>
      </c>
      <c r="C20" s="23">
        <v>4</v>
      </c>
      <c r="D20" s="24">
        <v>22</v>
      </c>
      <c r="E20" s="29">
        <v>22</v>
      </c>
      <c r="F20" s="25">
        <v>22</v>
      </c>
      <c r="G20" s="26">
        <v>22</v>
      </c>
      <c r="H20" s="27">
        <v>23</v>
      </c>
      <c r="I20" s="27">
        <v>20</v>
      </c>
      <c r="J20" s="27">
        <v>20</v>
      </c>
      <c r="K20" s="27">
        <v>22</v>
      </c>
      <c r="L20" s="27">
        <v>20</v>
      </c>
      <c r="M20" s="27">
        <v>23</v>
      </c>
      <c r="N20" s="27">
        <v>19</v>
      </c>
      <c r="O20" s="27">
        <v>25</v>
      </c>
      <c r="P20" s="28">
        <f t="shared" si="0"/>
        <v>260</v>
      </c>
      <c r="Q20" s="99"/>
      <c r="R20" s="26"/>
      <c r="S20" s="22"/>
    </row>
    <row r="21" spans="1:19" ht="19.5" customHeight="1">
      <c r="A21" s="15">
        <v>15</v>
      </c>
      <c r="B21" s="23" t="s">
        <v>61</v>
      </c>
      <c r="C21" s="23">
        <v>5</v>
      </c>
      <c r="D21" s="24">
        <v>20</v>
      </c>
      <c r="E21" s="29">
        <v>14</v>
      </c>
      <c r="F21" s="25">
        <v>0</v>
      </c>
      <c r="G21" s="26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8">
        <f t="shared" si="0"/>
        <v>34</v>
      </c>
      <c r="Q21" s="99">
        <v>34</v>
      </c>
      <c r="R21" s="26"/>
      <c r="S21" s="22"/>
    </row>
    <row r="22" spans="1:19" ht="19.5" customHeight="1">
      <c r="A22" s="15">
        <v>16</v>
      </c>
      <c r="B22" s="23" t="s">
        <v>61</v>
      </c>
      <c r="C22" s="23">
        <v>6</v>
      </c>
      <c r="D22" s="24">
        <v>0</v>
      </c>
      <c r="E22" s="29">
        <v>0</v>
      </c>
      <c r="F22" s="25">
        <v>20</v>
      </c>
      <c r="G22" s="26">
        <v>18</v>
      </c>
      <c r="H22" s="27">
        <v>21</v>
      </c>
      <c r="I22" s="27">
        <v>20</v>
      </c>
      <c r="J22" s="27">
        <v>19</v>
      </c>
      <c r="K22" s="27">
        <v>18</v>
      </c>
      <c r="L22" s="27">
        <v>8</v>
      </c>
      <c r="M22" s="27">
        <v>0</v>
      </c>
      <c r="N22" s="27">
        <v>0</v>
      </c>
      <c r="O22" s="27">
        <v>0</v>
      </c>
      <c r="P22" s="28">
        <f t="shared" si="0"/>
        <v>124</v>
      </c>
      <c r="Q22" s="99">
        <v>124</v>
      </c>
      <c r="R22" s="26"/>
      <c r="S22" s="22"/>
    </row>
    <row r="23" spans="1:19" ht="19.5" customHeight="1">
      <c r="A23" s="15">
        <v>17</v>
      </c>
      <c r="B23" s="23" t="s">
        <v>67</v>
      </c>
      <c r="C23" s="23">
        <v>6</v>
      </c>
      <c r="D23" s="24">
        <v>20</v>
      </c>
      <c r="E23" s="29">
        <v>20</v>
      </c>
      <c r="F23" s="25">
        <v>19</v>
      </c>
      <c r="G23" s="26">
        <v>21</v>
      </c>
      <c r="H23" s="27">
        <v>21</v>
      </c>
      <c r="I23" s="27">
        <v>18</v>
      </c>
      <c r="J23" s="27">
        <v>20</v>
      </c>
      <c r="K23" s="27">
        <v>21</v>
      </c>
      <c r="L23" s="27">
        <v>15</v>
      </c>
      <c r="M23" s="27">
        <v>5</v>
      </c>
      <c r="N23" s="27">
        <v>18</v>
      </c>
      <c r="O23" s="27">
        <v>18</v>
      </c>
      <c r="P23" s="28">
        <f t="shared" si="0"/>
        <v>216</v>
      </c>
      <c r="Q23" s="99">
        <v>216</v>
      </c>
      <c r="R23" s="26"/>
      <c r="S23" s="22"/>
    </row>
    <row r="24" spans="1:19" ht="19.5" customHeight="1">
      <c r="A24" s="15">
        <v>18</v>
      </c>
      <c r="B24" s="23" t="s">
        <v>68</v>
      </c>
      <c r="C24" s="23">
        <v>5</v>
      </c>
      <c r="D24" s="24">
        <v>20</v>
      </c>
      <c r="E24" s="29">
        <v>20</v>
      </c>
      <c r="F24" s="25">
        <v>20</v>
      </c>
      <c r="G24" s="26">
        <v>20</v>
      </c>
      <c r="H24" s="27">
        <v>21</v>
      </c>
      <c r="I24" s="27">
        <v>18</v>
      </c>
      <c r="J24" s="27">
        <v>20</v>
      </c>
      <c r="K24" s="27">
        <v>17</v>
      </c>
      <c r="L24" s="27">
        <v>18</v>
      </c>
      <c r="M24" s="27">
        <v>21</v>
      </c>
      <c r="N24" s="27">
        <v>17</v>
      </c>
      <c r="O24" s="27">
        <v>21</v>
      </c>
      <c r="P24" s="28">
        <f t="shared" si="0"/>
        <v>233</v>
      </c>
      <c r="Q24" s="99">
        <v>233</v>
      </c>
      <c r="R24" s="26"/>
      <c r="S24" s="22"/>
    </row>
    <row r="25" spans="1:19" ht="19.5" customHeight="1">
      <c r="A25" s="15">
        <v>19</v>
      </c>
      <c r="B25" s="23" t="s">
        <v>62</v>
      </c>
      <c r="C25" s="23">
        <v>3</v>
      </c>
      <c r="D25" s="24">
        <v>0</v>
      </c>
      <c r="E25" s="29">
        <v>0</v>
      </c>
      <c r="F25" s="25">
        <v>0</v>
      </c>
      <c r="G25" s="26">
        <v>0</v>
      </c>
      <c r="H25" s="27">
        <v>15</v>
      </c>
      <c r="I25" s="27">
        <v>15</v>
      </c>
      <c r="J25" s="27">
        <v>18</v>
      </c>
      <c r="K25" s="27">
        <v>19</v>
      </c>
      <c r="L25" s="27">
        <v>17</v>
      </c>
      <c r="M25" s="27">
        <v>21</v>
      </c>
      <c r="N25" s="27">
        <v>18</v>
      </c>
      <c r="O25" s="27">
        <v>0</v>
      </c>
      <c r="P25" s="28">
        <f t="shared" si="0"/>
        <v>123</v>
      </c>
      <c r="Q25" s="99"/>
      <c r="R25" s="26"/>
      <c r="S25" s="22"/>
    </row>
    <row r="26" spans="1:19" ht="19.5" customHeight="1">
      <c r="A26" s="15">
        <v>20</v>
      </c>
      <c r="B26" s="23" t="s">
        <v>62</v>
      </c>
      <c r="C26" s="23">
        <v>4</v>
      </c>
      <c r="D26" s="24">
        <v>0</v>
      </c>
      <c r="E26" s="29">
        <v>0</v>
      </c>
      <c r="F26" s="25">
        <v>0</v>
      </c>
      <c r="G26" s="26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22</v>
      </c>
      <c r="P26" s="28">
        <f t="shared" si="0"/>
        <v>22</v>
      </c>
      <c r="Q26" s="99"/>
      <c r="R26" s="26"/>
      <c r="S26" s="22"/>
    </row>
    <row r="27" spans="1:19" ht="19.5" customHeight="1">
      <c r="A27" s="15">
        <v>21</v>
      </c>
      <c r="B27" s="23" t="s">
        <v>63</v>
      </c>
      <c r="C27" s="23">
        <v>3</v>
      </c>
      <c r="D27" s="24">
        <v>0</v>
      </c>
      <c r="E27" s="29">
        <v>0</v>
      </c>
      <c r="F27" s="25">
        <v>0</v>
      </c>
      <c r="G27" s="26">
        <v>0</v>
      </c>
      <c r="H27" s="27">
        <v>0</v>
      </c>
      <c r="I27" s="27">
        <v>18</v>
      </c>
      <c r="J27" s="27">
        <v>15</v>
      </c>
      <c r="K27" s="27">
        <v>15</v>
      </c>
      <c r="L27" s="27">
        <v>8</v>
      </c>
      <c r="M27" s="27">
        <v>0</v>
      </c>
      <c r="N27" s="27">
        <v>0</v>
      </c>
      <c r="O27" s="27">
        <v>0</v>
      </c>
      <c r="P27" s="28">
        <f t="shared" si="0"/>
        <v>56</v>
      </c>
      <c r="Q27" s="99"/>
      <c r="R27" s="26"/>
      <c r="S27" s="22"/>
    </row>
    <row r="28" spans="1:19" ht="19.5" customHeight="1">
      <c r="A28" s="15">
        <v>22</v>
      </c>
      <c r="B28" s="23" t="s">
        <v>64</v>
      </c>
      <c r="C28" s="23">
        <v>4</v>
      </c>
      <c r="D28" s="24">
        <v>0</v>
      </c>
      <c r="E28" s="29">
        <v>21</v>
      </c>
      <c r="F28" s="25">
        <v>20</v>
      </c>
      <c r="G28" s="26">
        <v>20</v>
      </c>
      <c r="H28" s="27">
        <v>21</v>
      </c>
      <c r="I28" s="27">
        <v>21</v>
      </c>
      <c r="J28" s="27">
        <v>20</v>
      </c>
      <c r="K28" s="27">
        <v>21</v>
      </c>
      <c r="L28" s="27">
        <v>19</v>
      </c>
      <c r="M28" s="27">
        <v>23</v>
      </c>
      <c r="N28" s="27">
        <v>19</v>
      </c>
      <c r="O28" s="27">
        <v>15</v>
      </c>
      <c r="P28" s="28">
        <f t="shared" si="0"/>
        <v>220</v>
      </c>
      <c r="Q28" s="99"/>
      <c r="R28" s="26"/>
      <c r="S28" s="22"/>
    </row>
    <row r="29" spans="1:19" ht="19.5" customHeight="1">
      <c r="A29" s="15">
        <v>23</v>
      </c>
      <c r="B29" s="23" t="s">
        <v>65</v>
      </c>
      <c r="C29" s="23">
        <v>4</v>
      </c>
      <c r="D29" s="24">
        <v>17</v>
      </c>
      <c r="E29" s="29">
        <v>18</v>
      </c>
      <c r="F29" s="25">
        <v>16</v>
      </c>
      <c r="G29" s="26">
        <v>20</v>
      </c>
      <c r="H29" s="27">
        <v>15</v>
      </c>
      <c r="I29" s="27">
        <v>18</v>
      </c>
      <c r="J29" s="27">
        <v>19</v>
      </c>
      <c r="K29" s="27">
        <v>18</v>
      </c>
      <c r="L29" s="27">
        <v>18</v>
      </c>
      <c r="M29" s="27">
        <v>21</v>
      </c>
      <c r="N29" s="27">
        <v>18</v>
      </c>
      <c r="O29" s="27">
        <v>0</v>
      </c>
      <c r="P29" s="28">
        <f t="shared" si="0"/>
        <v>198</v>
      </c>
      <c r="Q29" s="99">
        <v>198</v>
      </c>
      <c r="R29" s="26"/>
      <c r="S29" s="22"/>
    </row>
    <row r="30" spans="1:19" ht="19.5" customHeight="1">
      <c r="A30" s="15">
        <v>24</v>
      </c>
      <c r="B30" s="23" t="s">
        <v>65</v>
      </c>
      <c r="C30" s="23">
        <v>5</v>
      </c>
      <c r="D30" s="24">
        <v>0</v>
      </c>
      <c r="E30" s="29">
        <v>0</v>
      </c>
      <c r="F30" s="25">
        <v>0</v>
      </c>
      <c r="G30" s="26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21</v>
      </c>
      <c r="P30" s="28">
        <f t="shared" si="0"/>
        <v>21</v>
      </c>
      <c r="Q30" s="99">
        <v>21</v>
      </c>
      <c r="R30" s="26"/>
      <c r="S30" s="22"/>
    </row>
    <row r="31" spans="1:19" ht="19.5" customHeight="1" thickBot="1">
      <c r="A31" s="15">
        <v>25</v>
      </c>
      <c r="B31" s="23" t="s">
        <v>66</v>
      </c>
      <c r="C31" s="23">
        <v>5</v>
      </c>
      <c r="D31" s="24">
        <v>20</v>
      </c>
      <c r="E31" s="29">
        <v>18</v>
      </c>
      <c r="F31" s="25">
        <v>19</v>
      </c>
      <c r="G31" s="26">
        <v>21</v>
      </c>
      <c r="H31" s="27">
        <v>20</v>
      </c>
      <c r="I31" s="27">
        <v>5</v>
      </c>
      <c r="J31" s="27">
        <v>0</v>
      </c>
      <c r="K31" s="27">
        <v>5</v>
      </c>
      <c r="L31" s="27">
        <v>17</v>
      </c>
      <c r="M31" s="27">
        <v>21</v>
      </c>
      <c r="N31" s="27">
        <v>18</v>
      </c>
      <c r="O31" s="27">
        <v>24</v>
      </c>
      <c r="P31" s="28">
        <f t="shared" si="0"/>
        <v>188</v>
      </c>
      <c r="Q31" s="99">
        <v>188</v>
      </c>
      <c r="R31" s="26"/>
      <c r="S31" s="22"/>
    </row>
    <row r="32" spans="1:19" ht="30.75" customHeight="1" thickBot="1">
      <c r="A32" s="84"/>
      <c r="B32" s="85" t="s">
        <v>5</v>
      </c>
      <c r="C32" s="32"/>
      <c r="D32" s="33">
        <f aca="true" t="shared" si="1" ref="D32:R32">SUM(D7:D31)</f>
        <v>311</v>
      </c>
      <c r="E32" s="33">
        <f t="shared" si="1"/>
        <v>309</v>
      </c>
      <c r="F32" s="33">
        <f t="shared" si="1"/>
        <v>309</v>
      </c>
      <c r="G32" s="33">
        <f t="shared" si="1"/>
        <v>308</v>
      </c>
      <c r="H32" s="33">
        <f t="shared" si="1"/>
        <v>344</v>
      </c>
      <c r="I32" s="33">
        <f t="shared" si="1"/>
        <v>345</v>
      </c>
      <c r="J32" s="33">
        <f t="shared" si="1"/>
        <v>342</v>
      </c>
      <c r="K32" s="33">
        <f t="shared" si="1"/>
        <v>367</v>
      </c>
      <c r="L32" s="33">
        <f t="shared" si="1"/>
        <v>341</v>
      </c>
      <c r="M32" s="33">
        <f t="shared" si="1"/>
        <v>344</v>
      </c>
      <c r="N32" s="33">
        <f t="shared" si="1"/>
        <v>304</v>
      </c>
      <c r="O32" s="33">
        <f t="shared" si="1"/>
        <v>342</v>
      </c>
      <c r="P32" s="33">
        <f t="shared" si="1"/>
        <v>3966</v>
      </c>
      <c r="Q32" s="33">
        <f t="shared" si="1"/>
        <v>1995</v>
      </c>
      <c r="R32" s="33">
        <f t="shared" si="1"/>
        <v>0</v>
      </c>
      <c r="S32" s="22"/>
    </row>
    <row r="33" spans="1:19" ht="19.5" customHeight="1" thickBot="1">
      <c r="A33" s="31"/>
      <c r="B33" s="47" t="s">
        <v>6</v>
      </c>
      <c r="C33" s="46"/>
      <c r="D33" s="34">
        <v>22</v>
      </c>
      <c r="E33" s="34">
        <v>22</v>
      </c>
      <c r="F33" s="34">
        <v>22</v>
      </c>
      <c r="G33" s="34">
        <v>22</v>
      </c>
      <c r="H33" s="34">
        <v>23</v>
      </c>
      <c r="I33" s="34">
        <v>22</v>
      </c>
      <c r="J33" s="34">
        <v>22</v>
      </c>
      <c r="K33" s="34">
        <v>22</v>
      </c>
      <c r="L33" s="34">
        <v>20</v>
      </c>
      <c r="M33" s="34">
        <v>23</v>
      </c>
      <c r="N33" s="34">
        <v>19</v>
      </c>
      <c r="O33" s="34">
        <v>25</v>
      </c>
      <c r="P33" s="35">
        <f>SUM(D33:O33)</f>
        <v>264</v>
      </c>
      <c r="Q33" s="35"/>
      <c r="R33" s="110"/>
      <c r="S33" s="22"/>
    </row>
    <row r="34" spans="1:19" ht="19.5" customHeight="1" thickBot="1">
      <c r="A34" s="36"/>
      <c r="B34" s="48" t="s">
        <v>7</v>
      </c>
      <c r="C34" s="45"/>
      <c r="D34" s="37">
        <v>30</v>
      </c>
      <c r="E34" s="37">
        <v>30</v>
      </c>
      <c r="F34" s="37">
        <v>30</v>
      </c>
      <c r="G34" s="37">
        <v>30</v>
      </c>
      <c r="H34" s="37">
        <v>30</v>
      </c>
      <c r="I34" s="37">
        <v>30</v>
      </c>
      <c r="J34" s="37">
        <v>30</v>
      </c>
      <c r="K34" s="37">
        <v>30</v>
      </c>
      <c r="L34" s="37">
        <v>30</v>
      </c>
      <c r="M34" s="37">
        <v>30</v>
      </c>
      <c r="N34" s="37">
        <v>30</v>
      </c>
      <c r="O34" s="37">
        <v>30</v>
      </c>
      <c r="P34" s="38"/>
      <c r="Q34" s="38"/>
      <c r="R34" s="96"/>
      <c r="S34" s="39"/>
    </row>
    <row r="35" spans="2:21" ht="6" customHeight="1">
      <c r="B35" s="40"/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2:35" ht="23.25" customHeight="1">
      <c r="B36" s="56" t="s">
        <v>11</v>
      </c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2:19" s="52" customFormat="1" ht="37.5" customHeight="1">
      <c r="B37" s="57">
        <v>1</v>
      </c>
      <c r="C37" s="53"/>
      <c r="D37" s="118" t="s">
        <v>24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2:4" s="52" customFormat="1" ht="37.5" customHeight="1">
      <c r="B38" s="57">
        <v>2</v>
      </c>
      <c r="C38" s="53"/>
      <c r="D38" s="52" t="s">
        <v>9</v>
      </c>
    </row>
    <row r="39" spans="2:35" s="52" customFormat="1" ht="37.5" customHeight="1">
      <c r="B39" s="57">
        <v>3</v>
      </c>
      <c r="C39" s="53"/>
      <c r="D39" s="119" t="s">
        <v>78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2:35" s="52" customFormat="1" ht="37.5" customHeight="1">
      <c r="B40" s="57">
        <v>4</v>
      </c>
      <c r="C40" s="53"/>
      <c r="D40" s="119" t="s">
        <v>80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2:4" s="52" customFormat="1" ht="37.5" customHeight="1">
      <c r="B41" s="57">
        <v>5</v>
      </c>
      <c r="C41" s="53"/>
      <c r="D41" s="52" t="s">
        <v>10</v>
      </c>
    </row>
    <row r="42" spans="2:4" s="52" customFormat="1" ht="37.5" customHeight="1">
      <c r="B42" s="57">
        <v>6</v>
      </c>
      <c r="C42" s="53"/>
      <c r="D42" s="54" t="s">
        <v>8</v>
      </c>
    </row>
    <row r="43" spans="2:35" ht="12" customHeight="1">
      <c r="B43" s="43"/>
      <c r="C43" s="4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</row>
    <row r="44" spans="2:35" ht="17.25">
      <c r="B44" s="43"/>
      <c r="C44" s="4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</row>
  </sheetData>
  <sheetProtection/>
  <mergeCells count="25">
    <mergeCell ref="D39:S39"/>
    <mergeCell ref="A4:A6"/>
    <mergeCell ref="B4:B6"/>
    <mergeCell ref="C4:C6"/>
    <mergeCell ref="P4:R4"/>
    <mergeCell ref="S4:S6"/>
    <mergeCell ref="E5:E6"/>
    <mergeCell ref="F5:F6"/>
    <mergeCell ref="G5:G6"/>
    <mergeCell ref="R5:R6"/>
    <mergeCell ref="D37:S37"/>
    <mergeCell ref="H5:H6"/>
    <mergeCell ref="J5:J6"/>
    <mergeCell ref="D5:D6"/>
    <mergeCell ref="I2:J2"/>
    <mergeCell ref="I5:I6"/>
    <mergeCell ref="D40:S40"/>
    <mergeCell ref="K5:K6"/>
    <mergeCell ref="L5:L6"/>
    <mergeCell ref="M5:M6"/>
    <mergeCell ref="D43:AI44"/>
    <mergeCell ref="N5:N6"/>
    <mergeCell ref="O5:O6"/>
    <mergeCell ref="P5:P6"/>
    <mergeCell ref="Q5:Q6"/>
  </mergeCells>
  <printOptions horizontalCentered="1"/>
  <pageMargins left="0.7086614173228347" right="0.7086614173228347" top="1.1811023622047245" bottom="0.1968503937007874" header="0.31496062992125984" footer="0.11811023622047245"/>
  <pageSetup fitToHeight="0" fitToWidth="1" horizontalDpi="600" verticalDpi="600" orientation="landscape" paperSize="9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4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4.75390625" style="9" customWidth="1"/>
    <col min="2" max="2" width="18.875" style="9" customWidth="1"/>
    <col min="3" max="3" width="9.75390625" style="9" customWidth="1"/>
    <col min="4" max="15" width="17.375" style="9" customWidth="1"/>
    <col min="16" max="16" width="12.25390625" style="9" customWidth="1"/>
    <col min="17" max="18" width="14.75390625" style="9" customWidth="1"/>
    <col min="19" max="19" width="21.875" style="9" customWidth="1"/>
    <col min="20" max="20" width="9.875" style="9" customWidth="1"/>
    <col min="21" max="21" width="13.375" style="9" customWidth="1"/>
    <col min="22" max="22" width="1.625" style="9" customWidth="1"/>
    <col min="23" max="16384" width="9.00390625" style="9" customWidth="1"/>
  </cols>
  <sheetData>
    <row r="1" spans="1:21" ht="28.5" customHeight="1">
      <c r="A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2:21" ht="19.5" customHeight="1">
      <c r="B2" s="10"/>
      <c r="C2" s="10"/>
      <c r="D2" s="11"/>
      <c r="E2" s="13"/>
      <c r="F2" s="13"/>
      <c r="G2" s="87"/>
      <c r="H2" s="11"/>
      <c r="I2" s="120"/>
      <c r="J2" s="120"/>
      <c r="K2" s="87"/>
      <c r="L2" s="13"/>
      <c r="M2" s="13"/>
      <c r="N2" s="11"/>
      <c r="O2" s="13"/>
      <c r="P2" s="13"/>
      <c r="Q2" s="11"/>
      <c r="R2" s="11"/>
      <c r="S2" s="14"/>
      <c r="T2" s="11"/>
      <c r="U2" s="14"/>
    </row>
    <row r="3" spans="2:21" ht="5.2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19" ht="26.25" customHeight="1">
      <c r="A4" s="128" t="s">
        <v>2</v>
      </c>
      <c r="B4" s="131" t="s">
        <v>20</v>
      </c>
      <c r="C4" s="140" t="s">
        <v>19</v>
      </c>
      <c r="D4" s="44" t="s">
        <v>82</v>
      </c>
      <c r="E4" s="44" t="s">
        <v>83</v>
      </c>
      <c r="F4" s="44" t="s">
        <v>84</v>
      </c>
      <c r="G4" s="44" t="s">
        <v>85</v>
      </c>
      <c r="H4" s="44" t="s">
        <v>86</v>
      </c>
      <c r="I4" s="44" t="s">
        <v>87</v>
      </c>
      <c r="J4" s="44" t="s">
        <v>88</v>
      </c>
      <c r="K4" s="44" t="s">
        <v>89</v>
      </c>
      <c r="L4" s="44" t="s">
        <v>90</v>
      </c>
      <c r="M4" s="44" t="s">
        <v>30</v>
      </c>
      <c r="N4" s="44" t="s">
        <v>31</v>
      </c>
      <c r="O4" s="44" t="s">
        <v>32</v>
      </c>
      <c r="P4" s="123" t="s">
        <v>1</v>
      </c>
      <c r="Q4" s="124"/>
      <c r="R4" s="125"/>
      <c r="S4" s="134" t="s">
        <v>3</v>
      </c>
    </row>
    <row r="5" spans="1:19" ht="33" customHeight="1">
      <c r="A5" s="129"/>
      <c r="B5" s="132"/>
      <c r="C5" s="141"/>
      <c r="D5" s="136" t="s">
        <v>4</v>
      </c>
      <c r="E5" s="138" t="s">
        <v>4</v>
      </c>
      <c r="F5" s="115" t="s">
        <v>4</v>
      </c>
      <c r="G5" s="115" t="s">
        <v>4</v>
      </c>
      <c r="H5" s="115" t="s">
        <v>4</v>
      </c>
      <c r="I5" s="115" t="s">
        <v>4</v>
      </c>
      <c r="J5" s="115" t="s">
        <v>4</v>
      </c>
      <c r="K5" s="115" t="s">
        <v>4</v>
      </c>
      <c r="L5" s="115" t="s">
        <v>4</v>
      </c>
      <c r="M5" s="115" t="s">
        <v>4</v>
      </c>
      <c r="N5" s="115" t="s">
        <v>4</v>
      </c>
      <c r="O5" s="115" t="s">
        <v>4</v>
      </c>
      <c r="P5" s="117" t="s">
        <v>70</v>
      </c>
      <c r="Q5" s="121" t="s">
        <v>72</v>
      </c>
      <c r="R5" s="126" t="s">
        <v>71</v>
      </c>
      <c r="S5" s="135"/>
    </row>
    <row r="6" spans="1:19" ht="45" customHeight="1" thickBot="1">
      <c r="A6" s="130"/>
      <c r="B6" s="133"/>
      <c r="C6" s="142"/>
      <c r="D6" s="137"/>
      <c r="E6" s="139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2"/>
      <c r="R6" s="127"/>
      <c r="S6" s="149"/>
    </row>
    <row r="7" spans="1:19" ht="19.5" customHeight="1">
      <c r="A7" s="83">
        <v>1</v>
      </c>
      <c r="B7" s="16" t="s">
        <v>25</v>
      </c>
      <c r="C7" s="16" t="s">
        <v>93</v>
      </c>
      <c r="D7" s="17">
        <v>20</v>
      </c>
      <c r="E7" s="18">
        <v>20</v>
      </c>
      <c r="F7" s="18">
        <v>21</v>
      </c>
      <c r="G7" s="19">
        <v>20</v>
      </c>
      <c r="H7" s="20">
        <v>20</v>
      </c>
      <c r="I7" s="20">
        <v>21</v>
      </c>
      <c r="J7" s="20">
        <v>21</v>
      </c>
      <c r="K7" s="20">
        <v>20</v>
      </c>
      <c r="L7" s="20">
        <v>19</v>
      </c>
      <c r="M7" s="20">
        <v>21</v>
      </c>
      <c r="N7" s="20">
        <v>18</v>
      </c>
      <c r="O7" s="20">
        <v>11</v>
      </c>
      <c r="P7" s="21">
        <f aca="true" t="shared" si="0" ref="P7:P31">SUM(D7:O7)</f>
        <v>232</v>
      </c>
      <c r="Q7" s="97"/>
      <c r="R7" s="19"/>
      <c r="S7" s="100"/>
    </row>
    <row r="8" spans="1:19" ht="19.5" customHeight="1">
      <c r="A8" s="15">
        <v>2</v>
      </c>
      <c r="B8" s="23" t="s">
        <v>26</v>
      </c>
      <c r="C8" s="23" t="s">
        <v>93</v>
      </c>
      <c r="D8" s="24">
        <v>22</v>
      </c>
      <c r="E8" s="25">
        <v>22</v>
      </c>
      <c r="F8" s="25">
        <v>21</v>
      </c>
      <c r="G8" s="26">
        <v>22</v>
      </c>
      <c r="H8" s="27">
        <v>21</v>
      </c>
      <c r="I8" s="27">
        <v>21</v>
      </c>
      <c r="J8" s="27">
        <v>21</v>
      </c>
      <c r="K8" s="27">
        <v>21</v>
      </c>
      <c r="L8" s="27">
        <v>19</v>
      </c>
      <c r="M8" s="27">
        <v>20</v>
      </c>
      <c r="N8" s="27">
        <v>19</v>
      </c>
      <c r="O8" s="27">
        <v>25</v>
      </c>
      <c r="P8" s="21">
        <f t="shared" si="0"/>
        <v>254</v>
      </c>
      <c r="Q8" s="98"/>
      <c r="R8" s="101"/>
      <c r="S8" s="106"/>
    </row>
    <row r="9" spans="1:19" ht="19.5" customHeight="1">
      <c r="A9" s="15">
        <v>3</v>
      </c>
      <c r="B9" s="23" t="s">
        <v>27</v>
      </c>
      <c r="C9" s="23" t="s">
        <v>93</v>
      </c>
      <c r="D9" s="24">
        <v>20</v>
      </c>
      <c r="E9" s="25">
        <v>18</v>
      </c>
      <c r="F9" s="25">
        <v>19</v>
      </c>
      <c r="G9" s="26">
        <v>21</v>
      </c>
      <c r="H9" s="27">
        <v>20</v>
      </c>
      <c r="I9" s="27">
        <v>22</v>
      </c>
      <c r="J9" s="27">
        <v>20</v>
      </c>
      <c r="K9" s="27">
        <v>20</v>
      </c>
      <c r="L9" s="27">
        <v>11</v>
      </c>
      <c r="M9" s="27">
        <v>9</v>
      </c>
      <c r="N9" s="27">
        <v>9</v>
      </c>
      <c r="O9" s="27">
        <v>21</v>
      </c>
      <c r="P9" s="21">
        <f t="shared" si="0"/>
        <v>210</v>
      </c>
      <c r="Q9" s="98"/>
      <c r="R9" s="101"/>
      <c r="S9" s="106"/>
    </row>
    <row r="10" spans="1:19" ht="19.5" customHeight="1">
      <c r="A10" s="15">
        <v>4</v>
      </c>
      <c r="B10" s="23" t="s">
        <v>28</v>
      </c>
      <c r="C10" s="23" t="s">
        <v>93</v>
      </c>
      <c r="D10" s="24">
        <v>18</v>
      </c>
      <c r="E10" s="29">
        <v>15</v>
      </c>
      <c r="F10" s="25">
        <v>18</v>
      </c>
      <c r="G10" s="26">
        <v>16</v>
      </c>
      <c r="H10" s="27">
        <v>15</v>
      </c>
      <c r="I10" s="27">
        <v>20</v>
      </c>
      <c r="J10" s="27">
        <v>18</v>
      </c>
      <c r="K10" s="27">
        <v>18</v>
      </c>
      <c r="L10" s="27">
        <v>0</v>
      </c>
      <c r="M10" s="27">
        <v>0</v>
      </c>
      <c r="N10" s="27">
        <v>0</v>
      </c>
      <c r="O10" s="27">
        <v>0</v>
      </c>
      <c r="P10" s="21">
        <f t="shared" si="0"/>
        <v>138</v>
      </c>
      <c r="Q10" s="98"/>
      <c r="R10" s="101"/>
      <c r="S10" s="106"/>
    </row>
    <row r="11" spans="1:19" ht="19.5" customHeight="1">
      <c r="A11" s="15">
        <v>5</v>
      </c>
      <c r="B11" s="23" t="s">
        <v>28</v>
      </c>
      <c r="C11" s="23">
        <v>1</v>
      </c>
      <c r="D11" s="24">
        <v>0</v>
      </c>
      <c r="E11" s="29">
        <v>0</v>
      </c>
      <c r="F11" s="25">
        <v>0</v>
      </c>
      <c r="G11" s="26">
        <v>0</v>
      </c>
      <c r="H11" s="27">
        <v>0</v>
      </c>
      <c r="I11" s="27">
        <v>0</v>
      </c>
      <c r="J11" s="27">
        <v>0</v>
      </c>
      <c r="K11" s="27">
        <v>0</v>
      </c>
      <c r="L11" s="27">
        <v>5</v>
      </c>
      <c r="M11" s="27">
        <v>16</v>
      </c>
      <c r="N11" s="27">
        <v>15</v>
      </c>
      <c r="O11" s="27">
        <v>15</v>
      </c>
      <c r="P11" s="21">
        <f t="shared" si="0"/>
        <v>51</v>
      </c>
      <c r="Q11" s="99"/>
      <c r="R11" s="26">
        <v>51</v>
      </c>
      <c r="S11" s="100"/>
    </row>
    <row r="12" spans="1:19" ht="19.5" customHeight="1">
      <c r="A12" s="15">
        <v>6</v>
      </c>
      <c r="B12" s="23" t="s">
        <v>29</v>
      </c>
      <c r="C12" s="23" t="s">
        <v>93</v>
      </c>
      <c r="D12" s="24">
        <v>18</v>
      </c>
      <c r="E12" s="29">
        <v>16</v>
      </c>
      <c r="F12" s="25">
        <v>19</v>
      </c>
      <c r="G12" s="26">
        <v>20</v>
      </c>
      <c r="H12" s="27">
        <v>18</v>
      </c>
      <c r="I12" s="27">
        <v>20</v>
      </c>
      <c r="J12" s="27">
        <v>18</v>
      </c>
      <c r="K12" s="27">
        <v>20</v>
      </c>
      <c r="L12" s="27">
        <v>11</v>
      </c>
      <c r="M12" s="27">
        <v>15</v>
      </c>
      <c r="N12" s="27">
        <v>19</v>
      </c>
      <c r="O12" s="27">
        <v>21</v>
      </c>
      <c r="P12" s="21">
        <f t="shared" si="0"/>
        <v>215</v>
      </c>
      <c r="Q12" s="99"/>
      <c r="R12" s="26"/>
      <c r="S12" s="100"/>
    </row>
    <row r="13" spans="1:19" ht="19.5" customHeight="1">
      <c r="A13" s="83">
        <v>7</v>
      </c>
      <c r="B13" s="23" t="s">
        <v>50</v>
      </c>
      <c r="C13" s="23" t="s">
        <v>93</v>
      </c>
      <c r="D13" s="24">
        <v>18</v>
      </c>
      <c r="E13" s="29">
        <v>16</v>
      </c>
      <c r="F13" s="25">
        <v>19</v>
      </c>
      <c r="G13" s="26">
        <v>20</v>
      </c>
      <c r="H13" s="27">
        <v>18</v>
      </c>
      <c r="I13" s="27">
        <v>20</v>
      </c>
      <c r="J13" s="27">
        <v>18</v>
      </c>
      <c r="K13" s="27">
        <v>16</v>
      </c>
      <c r="L13" s="27">
        <v>11</v>
      </c>
      <c r="M13" s="27">
        <v>15</v>
      </c>
      <c r="N13" s="27">
        <v>19</v>
      </c>
      <c r="O13" s="27">
        <v>21</v>
      </c>
      <c r="P13" s="21">
        <f t="shared" si="0"/>
        <v>211</v>
      </c>
      <c r="Q13" s="99"/>
      <c r="R13" s="26"/>
      <c r="S13" s="100"/>
    </row>
    <row r="14" spans="1:19" ht="19.5" customHeight="1">
      <c r="A14" s="15">
        <v>8</v>
      </c>
      <c r="B14" s="23" t="s">
        <v>51</v>
      </c>
      <c r="C14" s="23" t="s">
        <v>93</v>
      </c>
      <c r="D14" s="24">
        <v>15</v>
      </c>
      <c r="E14" s="29">
        <v>14</v>
      </c>
      <c r="F14" s="25">
        <v>17</v>
      </c>
      <c r="G14" s="26">
        <v>15</v>
      </c>
      <c r="H14" s="27">
        <v>18</v>
      </c>
      <c r="I14" s="27">
        <v>18</v>
      </c>
      <c r="J14" s="27">
        <v>16</v>
      </c>
      <c r="K14" s="27">
        <v>8</v>
      </c>
      <c r="L14" s="27">
        <v>7</v>
      </c>
      <c r="M14" s="27">
        <v>15</v>
      </c>
      <c r="N14" s="27">
        <v>19</v>
      </c>
      <c r="O14" s="27">
        <v>23</v>
      </c>
      <c r="P14" s="21">
        <f t="shared" si="0"/>
        <v>185</v>
      </c>
      <c r="Q14" s="99"/>
      <c r="R14" s="26"/>
      <c r="S14" s="100"/>
    </row>
    <row r="15" spans="1:19" ht="19.5" customHeight="1">
      <c r="A15" s="15">
        <v>9</v>
      </c>
      <c r="B15" s="23" t="s">
        <v>52</v>
      </c>
      <c r="C15" s="23">
        <v>3</v>
      </c>
      <c r="D15" s="24">
        <v>0</v>
      </c>
      <c r="E15" s="29">
        <v>0</v>
      </c>
      <c r="F15" s="25">
        <v>0</v>
      </c>
      <c r="G15" s="26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23</v>
      </c>
      <c r="N15" s="27">
        <v>18</v>
      </c>
      <c r="O15" s="27">
        <v>15</v>
      </c>
      <c r="P15" s="21">
        <f>SUM(D15:O15)</f>
        <v>56</v>
      </c>
      <c r="Q15" s="99"/>
      <c r="R15" s="26">
        <v>56</v>
      </c>
      <c r="S15" s="100"/>
    </row>
    <row r="16" spans="1:19" ht="19.5" customHeight="1">
      <c r="A16" s="15">
        <v>10</v>
      </c>
      <c r="B16" s="23" t="s">
        <v>52</v>
      </c>
      <c r="C16" s="23">
        <v>4</v>
      </c>
      <c r="D16" s="24">
        <v>20</v>
      </c>
      <c r="E16" s="29">
        <v>20</v>
      </c>
      <c r="F16" s="25">
        <v>20</v>
      </c>
      <c r="G16" s="26">
        <v>19</v>
      </c>
      <c r="H16" s="27">
        <v>21</v>
      </c>
      <c r="I16" s="27">
        <v>20</v>
      </c>
      <c r="J16" s="27">
        <v>13</v>
      </c>
      <c r="K16" s="27">
        <v>17</v>
      </c>
      <c r="L16" s="27">
        <v>15</v>
      </c>
      <c r="M16" s="27">
        <v>0</v>
      </c>
      <c r="N16" s="27">
        <v>0</v>
      </c>
      <c r="O16" s="27">
        <v>0</v>
      </c>
      <c r="P16" s="21">
        <f t="shared" si="0"/>
        <v>165</v>
      </c>
      <c r="Q16" s="99"/>
      <c r="R16" s="26">
        <v>165</v>
      </c>
      <c r="S16" s="100"/>
    </row>
    <row r="17" spans="1:19" ht="19.5" customHeight="1">
      <c r="A17" s="15">
        <v>11</v>
      </c>
      <c r="B17" s="23" t="s">
        <v>57</v>
      </c>
      <c r="C17" s="23" t="s">
        <v>93</v>
      </c>
      <c r="D17" s="24">
        <v>22</v>
      </c>
      <c r="E17" s="29">
        <v>21</v>
      </c>
      <c r="F17" s="25">
        <v>20</v>
      </c>
      <c r="G17" s="26">
        <v>19</v>
      </c>
      <c r="H17" s="27">
        <v>21</v>
      </c>
      <c r="I17" s="27">
        <v>20</v>
      </c>
      <c r="J17" s="27">
        <v>18</v>
      </c>
      <c r="K17" s="27">
        <v>15</v>
      </c>
      <c r="L17" s="27">
        <v>16</v>
      </c>
      <c r="M17" s="27">
        <v>20</v>
      </c>
      <c r="N17" s="27">
        <v>15</v>
      </c>
      <c r="O17" s="27">
        <v>18</v>
      </c>
      <c r="P17" s="21">
        <f t="shared" si="0"/>
        <v>225</v>
      </c>
      <c r="Q17" s="99"/>
      <c r="R17" s="26"/>
      <c r="S17" s="100"/>
    </row>
    <row r="18" spans="1:19" ht="19.5" customHeight="1">
      <c r="A18" s="15">
        <v>12</v>
      </c>
      <c r="B18" s="23" t="s">
        <v>58</v>
      </c>
      <c r="C18" s="23" t="s">
        <v>93</v>
      </c>
      <c r="D18" s="24">
        <v>20</v>
      </c>
      <c r="E18" s="29">
        <v>21</v>
      </c>
      <c r="F18" s="25">
        <v>18</v>
      </c>
      <c r="G18" s="26">
        <v>19</v>
      </c>
      <c r="H18" s="27">
        <v>18</v>
      </c>
      <c r="I18" s="27">
        <v>18</v>
      </c>
      <c r="J18" s="27">
        <v>18</v>
      </c>
      <c r="K18" s="27">
        <v>15</v>
      </c>
      <c r="L18" s="27">
        <v>17</v>
      </c>
      <c r="M18" s="27">
        <v>21</v>
      </c>
      <c r="N18" s="27">
        <v>16</v>
      </c>
      <c r="O18" s="27">
        <v>14</v>
      </c>
      <c r="P18" s="21">
        <f t="shared" si="0"/>
        <v>215</v>
      </c>
      <c r="Q18" s="99"/>
      <c r="R18" s="26"/>
      <c r="S18" s="100"/>
    </row>
    <row r="19" spans="1:19" ht="19.5" customHeight="1">
      <c r="A19" s="83">
        <v>13</v>
      </c>
      <c r="B19" s="23" t="s">
        <v>59</v>
      </c>
      <c r="C19" s="23" t="s">
        <v>93</v>
      </c>
      <c r="D19" s="24">
        <v>20</v>
      </c>
      <c r="E19" s="29">
        <v>18</v>
      </c>
      <c r="F19" s="25">
        <v>20</v>
      </c>
      <c r="G19" s="26">
        <v>20</v>
      </c>
      <c r="H19" s="27">
        <v>21</v>
      </c>
      <c r="I19" s="27">
        <v>21</v>
      </c>
      <c r="J19" s="27">
        <v>20</v>
      </c>
      <c r="K19" s="27">
        <v>22</v>
      </c>
      <c r="L19" s="27">
        <v>19</v>
      </c>
      <c r="M19" s="27">
        <v>21</v>
      </c>
      <c r="N19" s="27">
        <v>18</v>
      </c>
      <c r="O19" s="27">
        <v>22</v>
      </c>
      <c r="P19" s="21">
        <f t="shared" si="0"/>
        <v>242</v>
      </c>
      <c r="Q19" s="99"/>
      <c r="R19" s="26"/>
      <c r="S19" s="100"/>
    </row>
    <row r="20" spans="1:19" ht="19.5" customHeight="1">
      <c r="A20" s="15">
        <v>14</v>
      </c>
      <c r="B20" s="23" t="s">
        <v>60</v>
      </c>
      <c r="C20" s="23" t="s">
        <v>93</v>
      </c>
      <c r="D20" s="24">
        <v>22</v>
      </c>
      <c r="E20" s="29">
        <v>22</v>
      </c>
      <c r="F20" s="25">
        <v>22</v>
      </c>
      <c r="G20" s="26">
        <v>22</v>
      </c>
      <c r="H20" s="27">
        <v>23</v>
      </c>
      <c r="I20" s="27">
        <v>22</v>
      </c>
      <c r="J20" s="27">
        <v>22</v>
      </c>
      <c r="K20" s="27">
        <v>22</v>
      </c>
      <c r="L20" s="27">
        <v>16</v>
      </c>
      <c r="M20" s="27">
        <v>21</v>
      </c>
      <c r="N20" s="27">
        <v>19</v>
      </c>
      <c r="O20" s="27">
        <v>25</v>
      </c>
      <c r="P20" s="21">
        <f t="shared" si="0"/>
        <v>258</v>
      </c>
      <c r="Q20" s="99"/>
      <c r="R20" s="26"/>
      <c r="S20" s="100"/>
    </row>
    <row r="21" spans="1:19" ht="19.5" customHeight="1">
      <c r="A21" s="15">
        <v>15</v>
      </c>
      <c r="B21" s="23" t="s">
        <v>61</v>
      </c>
      <c r="C21" s="23" t="s">
        <v>93</v>
      </c>
      <c r="D21" s="24">
        <v>16</v>
      </c>
      <c r="E21" s="29">
        <v>18</v>
      </c>
      <c r="F21" s="25">
        <v>0</v>
      </c>
      <c r="G21" s="26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1">
        <f t="shared" si="0"/>
        <v>34</v>
      </c>
      <c r="Q21" s="99"/>
      <c r="R21" s="26"/>
      <c r="S21" s="100"/>
    </row>
    <row r="22" spans="1:19" ht="19.5" customHeight="1">
      <c r="A22" s="15">
        <v>16</v>
      </c>
      <c r="B22" s="23" t="s">
        <v>61</v>
      </c>
      <c r="C22" s="23">
        <v>1</v>
      </c>
      <c r="D22" s="24">
        <v>0</v>
      </c>
      <c r="E22" s="29">
        <v>0</v>
      </c>
      <c r="F22" s="25">
        <v>10</v>
      </c>
      <c r="G22" s="26">
        <v>8</v>
      </c>
      <c r="H22" s="27">
        <v>12</v>
      </c>
      <c r="I22" s="27">
        <v>10</v>
      </c>
      <c r="J22" s="27">
        <v>11</v>
      </c>
      <c r="K22" s="27">
        <v>10</v>
      </c>
      <c r="L22" s="27">
        <v>12</v>
      </c>
      <c r="M22" s="27">
        <v>14</v>
      </c>
      <c r="N22" s="27">
        <v>12</v>
      </c>
      <c r="O22" s="27">
        <v>4</v>
      </c>
      <c r="P22" s="21">
        <f t="shared" si="0"/>
        <v>103</v>
      </c>
      <c r="Q22" s="99"/>
      <c r="R22" s="26">
        <v>124</v>
      </c>
      <c r="S22" s="100"/>
    </row>
    <row r="23" spans="1:19" ht="19.5" customHeight="1">
      <c r="A23" s="15">
        <v>17</v>
      </c>
      <c r="B23" s="23" t="s">
        <v>67</v>
      </c>
      <c r="C23" s="23">
        <v>3</v>
      </c>
      <c r="D23" s="24">
        <v>20</v>
      </c>
      <c r="E23" s="29">
        <v>18</v>
      </c>
      <c r="F23" s="25">
        <v>18</v>
      </c>
      <c r="G23" s="26">
        <v>20</v>
      </c>
      <c r="H23" s="27">
        <v>21</v>
      </c>
      <c r="I23" s="27">
        <v>20</v>
      </c>
      <c r="J23" s="27">
        <v>18</v>
      </c>
      <c r="K23" s="27">
        <v>16</v>
      </c>
      <c r="L23" s="27">
        <v>15</v>
      </c>
      <c r="M23" s="27">
        <v>20</v>
      </c>
      <c r="N23" s="27">
        <v>16</v>
      </c>
      <c r="O23" s="27">
        <v>14</v>
      </c>
      <c r="P23" s="21">
        <f t="shared" si="0"/>
        <v>216</v>
      </c>
      <c r="Q23" s="99"/>
      <c r="R23" s="26">
        <v>216</v>
      </c>
      <c r="S23" s="100"/>
    </row>
    <row r="24" spans="1:19" ht="19.5" customHeight="1">
      <c r="A24" s="15">
        <v>18</v>
      </c>
      <c r="B24" s="23" t="s">
        <v>68</v>
      </c>
      <c r="C24" s="23" t="s">
        <v>93</v>
      </c>
      <c r="D24" s="24">
        <v>20</v>
      </c>
      <c r="E24" s="29">
        <v>18</v>
      </c>
      <c r="F24" s="25">
        <v>17</v>
      </c>
      <c r="G24" s="26">
        <v>20</v>
      </c>
      <c r="H24" s="27">
        <v>18</v>
      </c>
      <c r="I24" s="27">
        <v>21</v>
      </c>
      <c r="J24" s="27">
        <v>20</v>
      </c>
      <c r="K24" s="27">
        <v>19</v>
      </c>
      <c r="L24" s="27">
        <v>18</v>
      </c>
      <c r="M24" s="27">
        <v>21</v>
      </c>
      <c r="N24" s="27">
        <v>19</v>
      </c>
      <c r="O24" s="27">
        <v>22</v>
      </c>
      <c r="P24" s="21">
        <f t="shared" si="0"/>
        <v>233</v>
      </c>
      <c r="Q24" s="99"/>
      <c r="R24" s="26"/>
      <c r="S24" s="100"/>
    </row>
    <row r="25" spans="1:19" ht="19.5" customHeight="1">
      <c r="A25" s="15">
        <v>19</v>
      </c>
      <c r="B25" s="23" t="s">
        <v>62</v>
      </c>
      <c r="C25" s="23" t="s">
        <v>93</v>
      </c>
      <c r="D25" s="24">
        <v>21</v>
      </c>
      <c r="E25" s="29">
        <v>20</v>
      </c>
      <c r="F25" s="25">
        <v>18</v>
      </c>
      <c r="G25" s="26">
        <v>20</v>
      </c>
      <c r="H25" s="27">
        <v>0</v>
      </c>
      <c r="I25" s="27">
        <v>0</v>
      </c>
      <c r="J25" s="27">
        <v>0</v>
      </c>
      <c r="K25" s="27">
        <v>0</v>
      </c>
      <c r="L25" s="27">
        <v>5</v>
      </c>
      <c r="M25" s="27">
        <v>17</v>
      </c>
      <c r="N25" s="27">
        <v>18</v>
      </c>
      <c r="O25" s="27">
        <v>0</v>
      </c>
      <c r="P25" s="21">
        <f t="shared" si="0"/>
        <v>119</v>
      </c>
      <c r="Q25" s="99"/>
      <c r="R25" s="26"/>
      <c r="S25" s="100"/>
    </row>
    <row r="26" spans="1:19" ht="19.5" customHeight="1">
      <c r="A26" s="15">
        <v>20</v>
      </c>
      <c r="B26" s="23" t="s">
        <v>62</v>
      </c>
      <c r="C26" s="23">
        <v>1</v>
      </c>
      <c r="D26" s="24">
        <v>0</v>
      </c>
      <c r="E26" s="29">
        <v>0</v>
      </c>
      <c r="F26" s="25">
        <v>0</v>
      </c>
      <c r="G26" s="26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22</v>
      </c>
      <c r="P26" s="21">
        <f t="shared" si="0"/>
        <v>22</v>
      </c>
      <c r="Q26" s="99"/>
      <c r="R26" s="26"/>
      <c r="S26" s="100"/>
    </row>
    <row r="27" spans="1:19" ht="19.5" customHeight="1">
      <c r="A27" s="15">
        <v>21</v>
      </c>
      <c r="B27" s="23" t="s">
        <v>63</v>
      </c>
      <c r="C27" s="23" t="s">
        <v>93</v>
      </c>
      <c r="D27" s="24">
        <v>0</v>
      </c>
      <c r="E27" s="29">
        <v>0</v>
      </c>
      <c r="F27" s="25">
        <v>0</v>
      </c>
      <c r="G27" s="26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16</v>
      </c>
      <c r="N27" s="27">
        <v>20</v>
      </c>
      <c r="O27" s="27">
        <v>20</v>
      </c>
      <c r="P27" s="21">
        <f t="shared" si="0"/>
        <v>56</v>
      </c>
      <c r="Q27" s="99"/>
      <c r="R27" s="26"/>
      <c r="S27" s="100"/>
    </row>
    <row r="28" spans="1:19" ht="19.5" customHeight="1">
      <c r="A28" s="15">
        <v>22</v>
      </c>
      <c r="B28" s="23" t="s">
        <v>64</v>
      </c>
      <c r="C28" s="23" t="s">
        <v>93</v>
      </c>
      <c r="D28" s="24">
        <v>20</v>
      </c>
      <c r="E28" s="29">
        <v>21</v>
      </c>
      <c r="F28" s="25">
        <v>20</v>
      </c>
      <c r="G28" s="26">
        <v>21</v>
      </c>
      <c r="H28" s="27">
        <v>21</v>
      </c>
      <c r="I28" s="27">
        <v>20</v>
      </c>
      <c r="J28" s="27">
        <v>20</v>
      </c>
      <c r="K28" s="27">
        <v>15</v>
      </c>
      <c r="L28" s="27">
        <v>20</v>
      </c>
      <c r="M28" s="27">
        <v>20</v>
      </c>
      <c r="N28" s="27">
        <v>19</v>
      </c>
      <c r="O28" s="27">
        <v>3</v>
      </c>
      <c r="P28" s="21">
        <f t="shared" si="0"/>
        <v>220</v>
      </c>
      <c r="Q28" s="99"/>
      <c r="R28" s="26"/>
      <c r="S28" s="100"/>
    </row>
    <row r="29" spans="1:19" ht="19.5" customHeight="1">
      <c r="A29" s="15">
        <v>23</v>
      </c>
      <c r="B29" s="23" t="s">
        <v>65</v>
      </c>
      <c r="C29" s="23" t="s">
        <v>93</v>
      </c>
      <c r="D29" s="24">
        <v>21</v>
      </c>
      <c r="E29" s="29">
        <v>0</v>
      </c>
      <c r="F29" s="25">
        <v>0</v>
      </c>
      <c r="G29" s="26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1">
        <f t="shared" si="0"/>
        <v>21</v>
      </c>
      <c r="Q29" s="99"/>
      <c r="R29" s="26"/>
      <c r="S29" s="100"/>
    </row>
    <row r="30" spans="1:19" ht="19.5" customHeight="1">
      <c r="A30" s="15">
        <v>24</v>
      </c>
      <c r="B30" s="23" t="s">
        <v>65</v>
      </c>
      <c r="C30" s="23" t="s">
        <v>93</v>
      </c>
      <c r="D30" s="24">
        <v>0</v>
      </c>
      <c r="E30" s="29">
        <v>21</v>
      </c>
      <c r="F30" s="25">
        <v>22</v>
      </c>
      <c r="G30" s="26">
        <v>20</v>
      </c>
      <c r="H30" s="27">
        <v>21</v>
      </c>
      <c r="I30" s="27">
        <v>20</v>
      </c>
      <c r="J30" s="27">
        <v>21</v>
      </c>
      <c r="K30" s="27">
        <v>20</v>
      </c>
      <c r="L30" s="27">
        <v>19</v>
      </c>
      <c r="M30" s="27">
        <v>22</v>
      </c>
      <c r="N30" s="27">
        <v>18</v>
      </c>
      <c r="O30" s="27">
        <v>24</v>
      </c>
      <c r="P30" s="21">
        <f t="shared" si="0"/>
        <v>228</v>
      </c>
      <c r="Q30" s="99"/>
      <c r="R30" s="26">
        <v>228</v>
      </c>
      <c r="S30" s="100"/>
    </row>
    <row r="31" spans="1:19" ht="19.5" customHeight="1" thickBot="1">
      <c r="A31" s="15">
        <v>25</v>
      </c>
      <c r="B31" s="23" t="s">
        <v>66</v>
      </c>
      <c r="C31" s="23" t="s">
        <v>93</v>
      </c>
      <c r="D31" s="24">
        <v>0</v>
      </c>
      <c r="E31" s="29">
        <v>0</v>
      </c>
      <c r="F31" s="25">
        <v>5</v>
      </c>
      <c r="G31" s="26">
        <v>18</v>
      </c>
      <c r="H31" s="27">
        <v>21</v>
      </c>
      <c r="I31" s="27">
        <v>20</v>
      </c>
      <c r="J31" s="27">
        <v>18</v>
      </c>
      <c r="K31" s="27">
        <v>21</v>
      </c>
      <c r="L31" s="27">
        <v>20</v>
      </c>
      <c r="M31" s="27">
        <v>21</v>
      </c>
      <c r="N31" s="27">
        <v>19</v>
      </c>
      <c r="O31" s="27">
        <v>25</v>
      </c>
      <c r="P31" s="21">
        <f t="shared" si="0"/>
        <v>188</v>
      </c>
      <c r="Q31" s="99"/>
      <c r="R31" s="102"/>
      <c r="S31" s="100"/>
    </row>
    <row r="32" spans="1:19" ht="30.75" customHeight="1" thickBot="1">
      <c r="A32" s="84"/>
      <c r="B32" s="85" t="s">
        <v>5</v>
      </c>
      <c r="C32" s="32"/>
      <c r="D32" s="33">
        <f aca="true" t="shared" si="1" ref="D32:R32">SUM(D7:D31)</f>
        <v>353</v>
      </c>
      <c r="E32" s="33">
        <f t="shared" si="1"/>
        <v>339</v>
      </c>
      <c r="F32" s="33">
        <f t="shared" si="1"/>
        <v>344</v>
      </c>
      <c r="G32" s="33">
        <f t="shared" si="1"/>
        <v>360</v>
      </c>
      <c r="H32" s="33">
        <f t="shared" si="1"/>
        <v>348</v>
      </c>
      <c r="I32" s="33">
        <f t="shared" si="1"/>
        <v>354</v>
      </c>
      <c r="J32" s="33">
        <f t="shared" si="1"/>
        <v>331</v>
      </c>
      <c r="K32" s="33">
        <f t="shared" si="1"/>
        <v>315</v>
      </c>
      <c r="L32" s="33">
        <f t="shared" si="1"/>
        <v>275</v>
      </c>
      <c r="M32" s="33">
        <f t="shared" si="1"/>
        <v>368</v>
      </c>
      <c r="N32" s="33">
        <f t="shared" si="1"/>
        <v>345</v>
      </c>
      <c r="O32" s="33">
        <f t="shared" si="1"/>
        <v>365</v>
      </c>
      <c r="P32" s="33">
        <f t="shared" si="1"/>
        <v>4097</v>
      </c>
      <c r="Q32" s="103">
        <f t="shared" si="1"/>
        <v>0</v>
      </c>
      <c r="R32" s="33">
        <f t="shared" si="1"/>
        <v>840</v>
      </c>
      <c r="S32" s="100"/>
    </row>
    <row r="33" spans="1:19" ht="19.5" customHeight="1" thickBot="1">
      <c r="A33" s="31"/>
      <c r="B33" s="47" t="s">
        <v>6</v>
      </c>
      <c r="C33" s="46"/>
      <c r="D33" s="34">
        <v>22</v>
      </c>
      <c r="E33" s="34">
        <v>22</v>
      </c>
      <c r="F33" s="34">
        <v>22</v>
      </c>
      <c r="G33" s="34">
        <v>22</v>
      </c>
      <c r="H33" s="34">
        <v>23</v>
      </c>
      <c r="I33" s="34">
        <v>22</v>
      </c>
      <c r="J33" s="34">
        <v>22</v>
      </c>
      <c r="K33" s="34">
        <v>22</v>
      </c>
      <c r="L33" s="34">
        <v>20</v>
      </c>
      <c r="M33" s="34">
        <v>23</v>
      </c>
      <c r="N33" s="34">
        <v>19</v>
      </c>
      <c r="O33" s="34">
        <v>25</v>
      </c>
      <c r="P33" s="35">
        <f>SUM(D33:O33)</f>
        <v>264</v>
      </c>
      <c r="Q33" s="104"/>
      <c r="R33" s="108"/>
      <c r="S33" s="100"/>
    </row>
    <row r="34" spans="1:19" ht="19.5" customHeight="1" thickBot="1">
      <c r="A34" s="36"/>
      <c r="B34" s="48" t="s">
        <v>7</v>
      </c>
      <c r="C34" s="45"/>
      <c r="D34" s="37">
        <v>30</v>
      </c>
      <c r="E34" s="37">
        <v>30</v>
      </c>
      <c r="F34" s="37">
        <v>30</v>
      </c>
      <c r="G34" s="37">
        <v>30</v>
      </c>
      <c r="H34" s="37">
        <v>30</v>
      </c>
      <c r="I34" s="37">
        <v>30</v>
      </c>
      <c r="J34" s="37">
        <v>30</v>
      </c>
      <c r="K34" s="37">
        <v>30</v>
      </c>
      <c r="L34" s="37">
        <v>30</v>
      </c>
      <c r="M34" s="37">
        <v>30</v>
      </c>
      <c r="N34" s="37">
        <v>30</v>
      </c>
      <c r="O34" s="37">
        <v>30</v>
      </c>
      <c r="P34" s="38"/>
      <c r="Q34" s="105"/>
      <c r="R34" s="108"/>
      <c r="S34" s="107"/>
    </row>
    <row r="35" spans="2:21" ht="6" customHeight="1">
      <c r="B35" s="40"/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2:35" ht="23.25" customHeight="1">
      <c r="B36" s="56" t="s">
        <v>11</v>
      </c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2:19" s="52" customFormat="1" ht="37.5" customHeight="1">
      <c r="B37" s="57">
        <v>1</v>
      </c>
      <c r="C37" s="53"/>
      <c r="D37" s="118" t="s">
        <v>24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2:4" s="52" customFormat="1" ht="37.5" customHeight="1">
      <c r="B38" s="57">
        <v>2</v>
      </c>
      <c r="C38" s="53"/>
      <c r="D38" s="52" t="s">
        <v>9</v>
      </c>
    </row>
    <row r="39" spans="2:19" s="52" customFormat="1" ht="37.5" customHeight="1">
      <c r="B39" s="57">
        <v>3</v>
      </c>
      <c r="C39" s="53"/>
      <c r="D39" s="119" t="s">
        <v>78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2:35" s="52" customFormat="1" ht="37.5" customHeight="1">
      <c r="B40" s="57">
        <v>4</v>
      </c>
      <c r="C40" s="53"/>
      <c r="D40" s="119" t="s">
        <v>80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2:4" s="52" customFormat="1" ht="37.5" customHeight="1">
      <c r="B41" s="57">
        <v>5</v>
      </c>
      <c r="C41" s="53"/>
      <c r="D41" s="52" t="s">
        <v>10</v>
      </c>
    </row>
    <row r="42" spans="2:4" s="52" customFormat="1" ht="37.5" customHeight="1">
      <c r="B42" s="57">
        <v>6</v>
      </c>
      <c r="C42" s="53"/>
      <c r="D42" s="54" t="s">
        <v>8</v>
      </c>
    </row>
    <row r="43" spans="2:35" ht="12" customHeight="1">
      <c r="B43" s="43"/>
      <c r="C43" s="4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</row>
    <row r="44" spans="2:35" ht="17.25">
      <c r="B44" s="43"/>
      <c r="C44" s="4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</row>
  </sheetData>
  <sheetProtection/>
  <mergeCells count="25">
    <mergeCell ref="D39:S39"/>
    <mergeCell ref="D37:S37"/>
    <mergeCell ref="S4:S6"/>
    <mergeCell ref="D5:D6"/>
    <mergeCell ref="E5:E6"/>
    <mergeCell ref="I5:I6"/>
    <mergeCell ref="L5:L6"/>
    <mergeCell ref="M5:M6"/>
    <mergeCell ref="I2:J2"/>
    <mergeCell ref="P4:R4"/>
    <mergeCell ref="R5:R6"/>
    <mergeCell ref="A4:A6"/>
    <mergeCell ref="B4:B6"/>
    <mergeCell ref="C4:C6"/>
    <mergeCell ref="G5:G6"/>
    <mergeCell ref="D43:AI44"/>
    <mergeCell ref="N5:N6"/>
    <mergeCell ref="O5:O6"/>
    <mergeCell ref="P5:P6"/>
    <mergeCell ref="Q5:Q6"/>
    <mergeCell ref="F5:F6"/>
    <mergeCell ref="D40:S40"/>
    <mergeCell ref="H5:H6"/>
    <mergeCell ref="J5:J6"/>
    <mergeCell ref="K5:K6"/>
  </mergeCells>
  <printOptions horizontalCentered="1"/>
  <pageMargins left="0.7086614173228347" right="0.7086614173228347" top="1.1811023622047245" bottom="0.1968503937007874" header="0.31496062992125984" footer="0.11811023622047245"/>
  <pageSetup fitToHeight="0" fitToWidth="1" horizontalDpi="600" verticalDpi="600" orientation="landscape" paperSize="9" scale="4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Q10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6.625" style="0" customWidth="1"/>
    <col min="3" max="3" width="11.00390625" style="0" customWidth="1"/>
    <col min="4" max="6" width="16.625" style="0" customWidth="1"/>
    <col min="7" max="7" width="18.75390625" style="0" customWidth="1"/>
    <col min="8" max="8" width="17.50390625" style="0" customWidth="1"/>
    <col min="9" max="9" width="9.875" style="0" customWidth="1"/>
  </cols>
  <sheetData>
    <row r="1" spans="1:7" ht="17.25">
      <c r="A1" s="62" t="s">
        <v>17</v>
      </c>
      <c r="B1" s="63"/>
      <c r="F1" s="60" t="s">
        <v>14</v>
      </c>
      <c r="G1" s="88"/>
    </row>
    <row r="2" spans="2:7" ht="26.25" customHeight="1">
      <c r="B2" s="160" t="s">
        <v>81</v>
      </c>
      <c r="C2" s="160"/>
      <c r="D2" s="160"/>
      <c r="E2" s="160"/>
      <c r="F2" s="160"/>
      <c r="G2" s="160"/>
    </row>
    <row r="3" spans="2:7" ht="26.25" customHeight="1">
      <c r="B3" s="160"/>
      <c r="C3" s="160"/>
      <c r="D3" s="160"/>
      <c r="E3" s="160"/>
      <c r="F3" s="160"/>
      <c r="G3" s="160"/>
    </row>
    <row r="4" spans="2:7" ht="18" customHeight="1">
      <c r="B4" s="60" t="s">
        <v>12</v>
      </c>
      <c r="C4" s="163"/>
      <c r="D4" s="164"/>
      <c r="E4" s="61" t="s">
        <v>13</v>
      </c>
      <c r="F4" s="165"/>
      <c r="G4" s="166"/>
    </row>
    <row r="5" spans="1:17" s="1" customFormat="1" ht="69" customHeight="1">
      <c r="A5" s="150" t="s">
        <v>0</v>
      </c>
      <c r="B5" s="157" t="s">
        <v>48</v>
      </c>
      <c r="C5" s="157" t="s">
        <v>22</v>
      </c>
      <c r="D5" s="157" t="s">
        <v>47</v>
      </c>
      <c r="E5" s="155" t="s">
        <v>74</v>
      </c>
      <c r="F5" s="155" t="s">
        <v>92</v>
      </c>
      <c r="G5" s="92" t="s">
        <v>75</v>
      </c>
      <c r="I5" s="6"/>
      <c r="J5" s="6"/>
      <c r="K5" s="6"/>
      <c r="L5"/>
      <c r="M5"/>
      <c r="N5"/>
      <c r="O5"/>
      <c r="P5"/>
      <c r="Q5"/>
    </row>
    <row r="6" spans="1:17" s="1" customFormat="1" ht="18" thickBot="1">
      <c r="A6" s="151"/>
      <c r="B6" s="151"/>
      <c r="C6" s="158"/>
      <c r="D6" s="158"/>
      <c r="E6" s="156"/>
      <c r="F6" s="156"/>
      <c r="G6" s="95"/>
      <c r="I6" s="6"/>
      <c r="J6" s="6"/>
      <c r="K6" s="6"/>
      <c r="L6"/>
      <c r="M6"/>
      <c r="N6"/>
      <c r="O6"/>
      <c r="P6"/>
      <c r="Q6"/>
    </row>
    <row r="7" spans="1:17" ht="18" customHeight="1" thickTop="1">
      <c r="A7" s="3">
        <v>1</v>
      </c>
      <c r="B7" s="76"/>
      <c r="C7" s="77"/>
      <c r="D7" s="77"/>
      <c r="E7" s="78"/>
      <c r="F7" s="78"/>
      <c r="G7" s="77"/>
      <c r="I7" s="6"/>
      <c r="J7" s="6"/>
      <c r="K7" s="6"/>
      <c r="L7" s="2"/>
      <c r="M7" s="2"/>
      <c r="N7" s="2"/>
      <c r="O7" s="2"/>
      <c r="P7" s="2"/>
      <c r="Q7" s="2"/>
    </row>
    <row r="8" spans="1:17" ht="18" customHeight="1">
      <c r="A8" s="4">
        <v>2</v>
      </c>
      <c r="B8" s="79"/>
      <c r="C8" s="80"/>
      <c r="D8" s="80"/>
      <c r="E8" s="81"/>
      <c r="F8" s="81"/>
      <c r="G8" s="80"/>
      <c r="I8" s="6"/>
      <c r="J8" s="6"/>
      <c r="K8" s="6"/>
      <c r="L8" s="2"/>
      <c r="M8" s="2"/>
      <c r="N8" s="2"/>
      <c r="O8" s="2"/>
      <c r="P8" s="2"/>
      <c r="Q8" s="2"/>
    </row>
    <row r="9" spans="1:11" ht="18" customHeight="1">
      <c r="A9" s="4">
        <v>3</v>
      </c>
      <c r="B9" s="79"/>
      <c r="C9" s="80"/>
      <c r="D9" s="80"/>
      <c r="E9" s="81"/>
      <c r="F9" s="81"/>
      <c r="G9" s="80"/>
      <c r="I9" s="6"/>
      <c r="J9" s="6"/>
      <c r="K9" s="6"/>
    </row>
    <row r="10" spans="1:7" ht="18" customHeight="1">
      <c r="A10" s="4">
        <v>4</v>
      </c>
      <c r="B10" s="79"/>
      <c r="C10" s="80"/>
      <c r="D10" s="80"/>
      <c r="E10" s="81"/>
      <c r="F10" s="81"/>
      <c r="G10" s="80"/>
    </row>
    <row r="11" spans="1:7" ht="18" customHeight="1">
      <c r="A11" s="4">
        <v>5</v>
      </c>
      <c r="B11" s="79"/>
      <c r="C11" s="80"/>
      <c r="D11" s="80"/>
      <c r="E11" s="81"/>
      <c r="F11" s="81"/>
      <c r="G11" s="80"/>
    </row>
    <row r="12" spans="1:7" ht="18" customHeight="1">
      <c r="A12" s="4">
        <v>6</v>
      </c>
      <c r="B12" s="79"/>
      <c r="C12" s="80"/>
      <c r="D12" s="80"/>
      <c r="E12" s="81"/>
      <c r="F12" s="81"/>
      <c r="G12" s="80"/>
    </row>
    <row r="13" spans="1:7" ht="18" customHeight="1">
      <c r="A13" s="4">
        <v>7</v>
      </c>
      <c r="B13" s="79"/>
      <c r="C13" s="80"/>
      <c r="D13" s="80"/>
      <c r="E13" s="81"/>
      <c r="F13" s="81"/>
      <c r="G13" s="80"/>
    </row>
    <row r="14" spans="1:7" ht="18" customHeight="1">
      <c r="A14" s="4">
        <v>8</v>
      </c>
      <c r="B14" s="79"/>
      <c r="C14" s="80"/>
      <c r="D14" s="80"/>
      <c r="E14" s="81"/>
      <c r="F14" s="81"/>
      <c r="G14" s="80"/>
    </row>
    <row r="15" spans="1:7" ht="18" customHeight="1">
      <c r="A15" s="4">
        <v>9</v>
      </c>
      <c r="B15" s="79"/>
      <c r="C15" s="80"/>
      <c r="D15" s="80"/>
      <c r="E15" s="81"/>
      <c r="F15" s="81"/>
      <c r="G15" s="80"/>
    </row>
    <row r="16" spans="1:7" ht="18" customHeight="1">
      <c r="A16" s="4">
        <v>10</v>
      </c>
      <c r="B16" s="79"/>
      <c r="C16" s="80"/>
      <c r="D16" s="80"/>
      <c r="E16" s="81"/>
      <c r="F16" s="81"/>
      <c r="G16" s="80"/>
    </row>
    <row r="17" spans="1:7" ht="18" customHeight="1">
      <c r="A17" s="4">
        <v>11</v>
      </c>
      <c r="B17" s="79"/>
      <c r="C17" s="80"/>
      <c r="D17" s="80"/>
      <c r="E17" s="81"/>
      <c r="F17" s="81"/>
      <c r="G17" s="80"/>
    </row>
    <row r="18" spans="1:7" ht="18" customHeight="1">
      <c r="A18" s="4">
        <v>12</v>
      </c>
      <c r="B18" s="79"/>
      <c r="C18" s="80"/>
      <c r="D18" s="80"/>
      <c r="E18" s="81"/>
      <c r="F18" s="81"/>
      <c r="G18" s="80"/>
    </row>
    <row r="19" spans="1:7" ht="18" customHeight="1">
      <c r="A19" s="4">
        <v>13</v>
      </c>
      <c r="B19" s="79"/>
      <c r="C19" s="80"/>
      <c r="D19" s="80"/>
      <c r="E19" s="81"/>
      <c r="F19" s="81"/>
      <c r="G19" s="80"/>
    </row>
    <row r="20" spans="1:7" ht="18" customHeight="1">
      <c r="A20" s="4">
        <v>14</v>
      </c>
      <c r="B20" s="79"/>
      <c r="C20" s="80"/>
      <c r="D20" s="80"/>
      <c r="E20" s="81"/>
      <c r="F20" s="81"/>
      <c r="G20" s="80"/>
    </row>
    <row r="21" spans="1:7" ht="18" customHeight="1">
      <c r="A21" s="4">
        <v>15</v>
      </c>
      <c r="B21" s="79"/>
      <c r="C21" s="80"/>
      <c r="D21" s="80"/>
      <c r="E21" s="81"/>
      <c r="F21" s="81"/>
      <c r="G21" s="80"/>
    </row>
    <row r="22" spans="1:7" ht="18" customHeight="1">
      <c r="A22" s="4">
        <v>16</v>
      </c>
      <c r="B22" s="79"/>
      <c r="C22" s="80"/>
      <c r="D22" s="80"/>
      <c r="E22" s="81"/>
      <c r="F22" s="81"/>
      <c r="G22" s="80"/>
    </row>
    <row r="23" spans="1:7" ht="18" customHeight="1">
      <c r="A23" s="4">
        <v>17</v>
      </c>
      <c r="B23" s="79"/>
      <c r="C23" s="80"/>
      <c r="D23" s="80"/>
      <c r="E23" s="81"/>
      <c r="F23" s="81"/>
      <c r="G23" s="80"/>
    </row>
    <row r="24" spans="1:7" ht="18" customHeight="1">
      <c r="A24" s="4">
        <v>18</v>
      </c>
      <c r="B24" s="79"/>
      <c r="C24" s="80"/>
      <c r="D24" s="80"/>
      <c r="E24" s="81"/>
      <c r="F24" s="81"/>
      <c r="G24" s="80"/>
    </row>
    <row r="25" spans="1:7" ht="18" customHeight="1">
      <c r="A25" s="4">
        <v>19</v>
      </c>
      <c r="B25" s="79"/>
      <c r="C25" s="80"/>
      <c r="D25" s="80"/>
      <c r="E25" s="81"/>
      <c r="F25" s="81"/>
      <c r="G25" s="80"/>
    </row>
    <row r="26" spans="1:7" ht="18" customHeight="1">
      <c r="A26" s="4">
        <v>20</v>
      </c>
      <c r="B26" s="79"/>
      <c r="C26" s="80"/>
      <c r="D26" s="80"/>
      <c r="E26" s="81"/>
      <c r="F26" s="81"/>
      <c r="G26" s="80"/>
    </row>
    <row r="27" spans="1:7" ht="18" customHeight="1">
      <c r="A27" s="4">
        <v>21</v>
      </c>
      <c r="B27" s="79"/>
      <c r="C27" s="80"/>
      <c r="D27" s="80"/>
      <c r="E27" s="81"/>
      <c r="F27" s="81"/>
      <c r="G27" s="80"/>
    </row>
    <row r="28" spans="1:7" ht="18" customHeight="1">
      <c r="A28" s="4">
        <v>22</v>
      </c>
      <c r="B28" s="79"/>
      <c r="C28" s="80"/>
      <c r="D28" s="80"/>
      <c r="E28" s="81"/>
      <c r="F28" s="81"/>
      <c r="G28" s="80"/>
    </row>
    <row r="29" spans="1:7" ht="18" customHeight="1">
      <c r="A29" s="4">
        <v>23</v>
      </c>
      <c r="B29" s="79"/>
      <c r="C29" s="80"/>
      <c r="D29" s="80"/>
      <c r="E29" s="81"/>
      <c r="F29" s="81"/>
      <c r="G29" s="80"/>
    </row>
    <row r="30" spans="1:7" ht="18" customHeight="1">
      <c r="A30" s="4">
        <v>24</v>
      </c>
      <c r="B30" s="79"/>
      <c r="C30" s="80"/>
      <c r="D30" s="80"/>
      <c r="E30" s="81"/>
      <c r="F30" s="81"/>
      <c r="G30" s="80"/>
    </row>
    <row r="31" spans="1:7" ht="18" customHeight="1">
      <c r="A31" s="4">
        <v>25</v>
      </c>
      <c r="B31" s="79"/>
      <c r="C31" s="80"/>
      <c r="D31" s="80"/>
      <c r="E31" s="81"/>
      <c r="F31" s="81"/>
      <c r="G31" s="80"/>
    </row>
    <row r="32" spans="1:7" ht="18" customHeight="1">
      <c r="A32" s="4">
        <v>26</v>
      </c>
      <c r="B32" s="79"/>
      <c r="C32" s="80"/>
      <c r="D32" s="80"/>
      <c r="E32" s="81"/>
      <c r="F32" s="81"/>
      <c r="G32" s="80"/>
    </row>
    <row r="33" spans="1:7" ht="18" customHeight="1">
      <c r="A33" s="4">
        <v>27</v>
      </c>
      <c r="B33" s="79"/>
      <c r="C33" s="80"/>
      <c r="D33" s="80"/>
      <c r="E33" s="81"/>
      <c r="F33" s="81"/>
      <c r="G33" s="80"/>
    </row>
    <row r="34" spans="1:7" ht="18" customHeight="1">
      <c r="A34" s="4">
        <v>28</v>
      </c>
      <c r="B34" s="79"/>
      <c r="C34" s="80"/>
      <c r="D34" s="80"/>
      <c r="E34" s="81"/>
      <c r="F34" s="81"/>
      <c r="G34" s="80"/>
    </row>
    <row r="35" spans="1:7" ht="18" customHeight="1">
      <c r="A35" s="4">
        <v>29</v>
      </c>
      <c r="B35" s="79"/>
      <c r="C35" s="80"/>
      <c r="D35" s="80"/>
      <c r="E35" s="81"/>
      <c r="F35" s="81"/>
      <c r="G35" s="80"/>
    </row>
    <row r="36" spans="1:7" ht="18" customHeight="1">
      <c r="A36" s="4">
        <v>30</v>
      </c>
      <c r="B36" s="79"/>
      <c r="C36" s="80"/>
      <c r="D36" s="80"/>
      <c r="E36" s="81"/>
      <c r="F36" s="81"/>
      <c r="G36" s="80"/>
    </row>
    <row r="37" spans="1:7" ht="18" customHeight="1">
      <c r="A37" s="4">
        <v>31</v>
      </c>
      <c r="B37" s="79"/>
      <c r="C37" s="80"/>
      <c r="D37" s="80"/>
      <c r="E37" s="81"/>
      <c r="F37" s="81"/>
      <c r="G37" s="80"/>
    </row>
    <row r="38" spans="1:7" ht="18" customHeight="1">
      <c r="A38" s="4">
        <v>32</v>
      </c>
      <c r="B38" s="79"/>
      <c r="C38" s="80"/>
      <c r="D38" s="80"/>
      <c r="E38" s="81"/>
      <c r="F38" s="81"/>
      <c r="G38" s="80"/>
    </row>
    <row r="39" spans="1:7" ht="18" customHeight="1">
      <c r="A39" s="4">
        <v>33</v>
      </c>
      <c r="B39" s="79"/>
      <c r="C39" s="80"/>
      <c r="D39" s="80"/>
      <c r="E39" s="81"/>
      <c r="F39" s="81"/>
      <c r="G39" s="80"/>
    </row>
    <row r="40" spans="1:7" ht="18" customHeight="1">
      <c r="A40" s="4">
        <v>34</v>
      </c>
      <c r="B40" s="79"/>
      <c r="C40" s="80"/>
      <c r="D40" s="80"/>
      <c r="E40" s="81"/>
      <c r="F40" s="81"/>
      <c r="G40" s="80"/>
    </row>
    <row r="41" spans="1:7" ht="18" customHeight="1">
      <c r="A41" s="4">
        <v>35</v>
      </c>
      <c r="B41" s="79"/>
      <c r="C41" s="80"/>
      <c r="D41" s="80"/>
      <c r="E41" s="81"/>
      <c r="F41" s="81"/>
      <c r="G41" s="80"/>
    </row>
    <row r="42" spans="1:7" ht="18" customHeight="1">
      <c r="A42" s="4">
        <v>36</v>
      </c>
      <c r="B42" s="79"/>
      <c r="C42" s="80"/>
      <c r="D42" s="80"/>
      <c r="E42" s="81"/>
      <c r="F42" s="81"/>
      <c r="G42" s="80"/>
    </row>
    <row r="43" spans="1:7" ht="18" customHeight="1">
      <c r="A43" s="4">
        <v>37</v>
      </c>
      <c r="B43" s="79"/>
      <c r="C43" s="80"/>
      <c r="D43" s="80"/>
      <c r="E43" s="81"/>
      <c r="F43" s="81"/>
      <c r="G43" s="80"/>
    </row>
    <row r="44" spans="1:7" ht="18" customHeight="1">
      <c r="A44" s="4">
        <v>38</v>
      </c>
      <c r="B44" s="79"/>
      <c r="C44" s="80"/>
      <c r="D44" s="80"/>
      <c r="E44" s="81"/>
      <c r="F44" s="81"/>
      <c r="G44" s="80"/>
    </row>
    <row r="45" spans="1:7" ht="18" customHeight="1">
      <c r="A45" s="4">
        <v>39</v>
      </c>
      <c r="B45" s="79"/>
      <c r="C45" s="80"/>
      <c r="D45" s="80"/>
      <c r="E45" s="81"/>
      <c r="F45" s="81"/>
      <c r="G45" s="80"/>
    </row>
    <row r="46" spans="1:7" ht="18" customHeight="1">
      <c r="A46" s="4">
        <v>40</v>
      </c>
      <c r="B46" s="79"/>
      <c r="C46" s="80"/>
      <c r="D46" s="80"/>
      <c r="E46" s="81"/>
      <c r="F46" s="81"/>
      <c r="G46" s="80"/>
    </row>
    <row r="47" spans="1:7" ht="18" customHeight="1">
      <c r="A47" s="4">
        <v>41</v>
      </c>
      <c r="B47" s="79"/>
      <c r="C47" s="80"/>
      <c r="D47" s="80"/>
      <c r="E47" s="81"/>
      <c r="F47" s="81"/>
      <c r="G47" s="80"/>
    </row>
    <row r="48" spans="1:7" ht="18" customHeight="1">
      <c r="A48" s="4">
        <v>42</v>
      </c>
      <c r="B48" s="79"/>
      <c r="C48" s="80"/>
      <c r="D48" s="80"/>
      <c r="E48" s="81"/>
      <c r="F48" s="81"/>
      <c r="G48" s="80"/>
    </row>
    <row r="49" spans="1:7" ht="18" customHeight="1">
      <c r="A49" s="4">
        <v>43</v>
      </c>
      <c r="B49" s="79"/>
      <c r="C49" s="80"/>
      <c r="D49" s="80"/>
      <c r="E49" s="81"/>
      <c r="F49" s="81"/>
      <c r="G49" s="80"/>
    </row>
    <row r="50" spans="1:7" ht="18" customHeight="1">
      <c r="A50" s="4">
        <v>44</v>
      </c>
      <c r="B50" s="79"/>
      <c r="C50" s="80"/>
      <c r="D50" s="80"/>
      <c r="E50" s="81"/>
      <c r="F50" s="81"/>
      <c r="G50" s="80"/>
    </row>
    <row r="51" spans="1:7" ht="18" customHeight="1">
      <c r="A51" s="4">
        <v>45</v>
      </c>
      <c r="B51" s="79"/>
      <c r="C51" s="80"/>
      <c r="D51" s="80"/>
      <c r="E51" s="81"/>
      <c r="F51" s="81"/>
      <c r="G51" s="80"/>
    </row>
    <row r="52" spans="1:7" ht="18" customHeight="1">
      <c r="A52" s="4">
        <v>46</v>
      </c>
      <c r="B52" s="79"/>
      <c r="C52" s="80"/>
      <c r="D52" s="80"/>
      <c r="E52" s="81"/>
      <c r="F52" s="81"/>
      <c r="G52" s="80"/>
    </row>
    <row r="53" spans="1:7" ht="18" customHeight="1">
      <c r="A53" s="4">
        <v>47</v>
      </c>
      <c r="B53" s="79"/>
      <c r="C53" s="80"/>
      <c r="D53" s="80"/>
      <c r="E53" s="81"/>
      <c r="F53" s="81"/>
      <c r="G53" s="80"/>
    </row>
    <row r="54" spans="1:7" ht="18" customHeight="1">
      <c r="A54" s="4">
        <v>48</v>
      </c>
      <c r="B54" s="79"/>
      <c r="C54" s="80"/>
      <c r="D54" s="80"/>
      <c r="E54" s="81"/>
      <c r="F54" s="81"/>
      <c r="G54" s="80"/>
    </row>
    <row r="55" spans="1:7" ht="18" customHeight="1">
      <c r="A55" s="4">
        <v>49</v>
      </c>
      <c r="B55" s="79"/>
      <c r="C55" s="80"/>
      <c r="D55" s="80"/>
      <c r="E55" s="81"/>
      <c r="F55" s="81"/>
      <c r="G55" s="80"/>
    </row>
    <row r="56" spans="1:7" ht="18" customHeight="1">
      <c r="A56" s="4">
        <v>50</v>
      </c>
      <c r="B56" s="79"/>
      <c r="C56" s="80"/>
      <c r="D56" s="80"/>
      <c r="E56" s="81"/>
      <c r="F56" s="81"/>
      <c r="G56" s="80"/>
    </row>
    <row r="57" spans="1:7" ht="18" customHeight="1">
      <c r="A57" s="4">
        <v>51</v>
      </c>
      <c r="B57" s="79"/>
      <c r="C57" s="80"/>
      <c r="D57" s="80"/>
      <c r="E57" s="81"/>
      <c r="F57" s="81"/>
      <c r="G57" s="80"/>
    </row>
    <row r="58" spans="1:7" ht="18" customHeight="1">
      <c r="A58" s="4">
        <v>52</v>
      </c>
      <c r="B58" s="79"/>
      <c r="C58" s="80"/>
      <c r="D58" s="80"/>
      <c r="E58" s="81"/>
      <c r="F58" s="81"/>
      <c r="G58" s="80"/>
    </row>
    <row r="59" spans="1:7" ht="18" customHeight="1">
      <c r="A59" s="4">
        <v>53</v>
      </c>
      <c r="B59" s="79"/>
      <c r="C59" s="80"/>
      <c r="D59" s="80"/>
      <c r="E59" s="81"/>
      <c r="F59" s="81"/>
      <c r="G59" s="80"/>
    </row>
    <row r="60" spans="1:7" ht="18" customHeight="1">
      <c r="A60" s="4">
        <v>54</v>
      </c>
      <c r="B60" s="79"/>
      <c r="C60" s="80"/>
      <c r="D60" s="80"/>
      <c r="E60" s="81"/>
      <c r="F60" s="81"/>
      <c r="G60" s="80"/>
    </row>
    <row r="61" spans="1:7" ht="18" customHeight="1">
      <c r="A61" s="4">
        <v>55</v>
      </c>
      <c r="B61" s="79"/>
      <c r="C61" s="80"/>
      <c r="D61" s="80"/>
      <c r="E61" s="81"/>
      <c r="F61" s="81"/>
      <c r="G61" s="80"/>
    </row>
    <row r="62" spans="1:7" ht="18" customHeight="1">
      <c r="A62" s="4">
        <v>56</v>
      </c>
      <c r="B62" s="79"/>
      <c r="C62" s="80"/>
      <c r="D62" s="80"/>
      <c r="E62" s="81"/>
      <c r="F62" s="81"/>
      <c r="G62" s="80"/>
    </row>
    <row r="63" spans="1:7" ht="18" customHeight="1">
      <c r="A63" s="4">
        <v>57</v>
      </c>
      <c r="B63" s="79"/>
      <c r="C63" s="80"/>
      <c r="D63" s="80"/>
      <c r="E63" s="81"/>
      <c r="F63" s="81"/>
      <c r="G63" s="80"/>
    </row>
    <row r="64" spans="1:7" ht="18" customHeight="1">
      <c r="A64" s="4">
        <v>58</v>
      </c>
      <c r="B64" s="79"/>
      <c r="C64" s="80"/>
      <c r="D64" s="80"/>
      <c r="E64" s="81"/>
      <c r="F64" s="81"/>
      <c r="G64" s="80"/>
    </row>
    <row r="65" spans="1:7" ht="18" customHeight="1">
      <c r="A65" s="4">
        <v>59</v>
      </c>
      <c r="B65" s="79"/>
      <c r="C65" s="80"/>
      <c r="D65" s="80"/>
      <c r="E65" s="81"/>
      <c r="F65" s="81"/>
      <c r="G65" s="80"/>
    </row>
    <row r="66" spans="1:7" ht="18" customHeight="1">
      <c r="A66" s="4">
        <v>60</v>
      </c>
      <c r="B66" s="79"/>
      <c r="C66" s="80"/>
      <c r="D66" s="80"/>
      <c r="E66" s="81"/>
      <c r="F66" s="81"/>
      <c r="G66" s="80"/>
    </row>
    <row r="67" spans="1:7" ht="18" customHeight="1">
      <c r="A67" s="4">
        <v>61</v>
      </c>
      <c r="B67" s="79"/>
      <c r="C67" s="80"/>
      <c r="D67" s="80"/>
      <c r="E67" s="81"/>
      <c r="F67" s="81"/>
      <c r="G67" s="80"/>
    </row>
    <row r="68" spans="1:7" ht="18" customHeight="1">
      <c r="A68" s="4">
        <v>62</v>
      </c>
      <c r="B68" s="79"/>
      <c r="C68" s="80"/>
      <c r="D68" s="80"/>
      <c r="E68" s="81"/>
      <c r="F68" s="81"/>
      <c r="G68" s="80"/>
    </row>
    <row r="69" spans="1:7" ht="18" customHeight="1">
      <c r="A69" s="4">
        <v>63</v>
      </c>
      <c r="B69" s="79"/>
      <c r="C69" s="80"/>
      <c r="D69" s="80"/>
      <c r="E69" s="81"/>
      <c r="F69" s="81"/>
      <c r="G69" s="80"/>
    </row>
    <row r="70" spans="1:7" ht="18" customHeight="1">
      <c r="A70" s="4">
        <v>64</v>
      </c>
      <c r="B70" s="79"/>
      <c r="C70" s="80"/>
      <c r="D70" s="80"/>
      <c r="E70" s="81"/>
      <c r="F70" s="81"/>
      <c r="G70" s="80"/>
    </row>
    <row r="71" spans="1:7" ht="18" customHeight="1">
      <c r="A71" s="4">
        <v>65</v>
      </c>
      <c r="B71" s="79"/>
      <c r="C71" s="80"/>
      <c r="D71" s="80"/>
      <c r="E71" s="81"/>
      <c r="F71" s="81"/>
      <c r="G71" s="80"/>
    </row>
    <row r="72" spans="1:7" ht="18" customHeight="1">
      <c r="A72" s="4">
        <v>66</v>
      </c>
      <c r="B72" s="79"/>
      <c r="C72" s="80"/>
      <c r="D72" s="80"/>
      <c r="E72" s="81"/>
      <c r="F72" s="81"/>
      <c r="G72" s="80"/>
    </row>
    <row r="73" spans="1:7" ht="18" customHeight="1">
      <c r="A73" s="4">
        <v>67</v>
      </c>
      <c r="B73" s="79"/>
      <c r="C73" s="80"/>
      <c r="D73" s="80"/>
      <c r="E73" s="81"/>
      <c r="F73" s="81"/>
      <c r="G73" s="80"/>
    </row>
    <row r="74" spans="1:7" ht="18" customHeight="1">
      <c r="A74" s="4">
        <v>68</v>
      </c>
      <c r="B74" s="79"/>
      <c r="C74" s="80"/>
      <c r="D74" s="80"/>
      <c r="E74" s="81"/>
      <c r="F74" s="81"/>
      <c r="G74" s="80"/>
    </row>
    <row r="75" spans="1:7" ht="18" customHeight="1">
      <c r="A75" s="4">
        <v>69</v>
      </c>
      <c r="B75" s="79"/>
      <c r="C75" s="80"/>
      <c r="D75" s="80"/>
      <c r="E75" s="81"/>
      <c r="F75" s="81"/>
      <c r="G75" s="80"/>
    </row>
    <row r="76" spans="1:7" ht="18" customHeight="1">
      <c r="A76" s="4">
        <v>70</v>
      </c>
      <c r="B76" s="79"/>
      <c r="C76" s="80"/>
      <c r="D76" s="80"/>
      <c r="E76" s="81"/>
      <c r="F76" s="81"/>
      <c r="G76" s="80"/>
    </row>
    <row r="77" spans="1:7" ht="18" customHeight="1">
      <c r="A77" s="4">
        <v>71</v>
      </c>
      <c r="B77" s="79"/>
      <c r="C77" s="80"/>
      <c r="D77" s="80"/>
      <c r="E77" s="81"/>
      <c r="F77" s="81"/>
      <c r="G77" s="80"/>
    </row>
    <row r="78" spans="1:7" ht="18" customHeight="1">
      <c r="A78" s="4">
        <v>72</v>
      </c>
      <c r="B78" s="79"/>
      <c r="C78" s="80"/>
      <c r="D78" s="80"/>
      <c r="E78" s="81"/>
      <c r="F78" s="81"/>
      <c r="G78" s="80"/>
    </row>
    <row r="79" spans="1:7" ht="18" customHeight="1">
      <c r="A79" s="4">
        <v>73</v>
      </c>
      <c r="B79" s="79"/>
      <c r="C79" s="80"/>
      <c r="D79" s="80"/>
      <c r="E79" s="81"/>
      <c r="F79" s="81"/>
      <c r="G79" s="80"/>
    </row>
    <row r="80" spans="1:7" ht="18" customHeight="1">
      <c r="A80" s="4">
        <v>74</v>
      </c>
      <c r="B80" s="79"/>
      <c r="C80" s="80"/>
      <c r="D80" s="80"/>
      <c r="E80" s="81"/>
      <c r="F80" s="81"/>
      <c r="G80" s="80"/>
    </row>
    <row r="81" spans="1:7" ht="18" customHeight="1">
      <c r="A81" s="4">
        <v>75</v>
      </c>
      <c r="B81" s="79"/>
      <c r="C81" s="80"/>
      <c r="D81" s="80"/>
      <c r="E81" s="81"/>
      <c r="F81" s="81"/>
      <c r="G81" s="80"/>
    </row>
    <row r="82" spans="1:7" ht="18" customHeight="1">
      <c r="A82" s="4">
        <v>76</v>
      </c>
      <c r="B82" s="79"/>
      <c r="C82" s="80"/>
      <c r="D82" s="80"/>
      <c r="E82" s="81"/>
      <c r="F82" s="81"/>
      <c r="G82" s="80"/>
    </row>
    <row r="83" spans="1:7" ht="18" customHeight="1">
      <c r="A83" s="4">
        <v>77</v>
      </c>
      <c r="B83" s="79"/>
      <c r="C83" s="80"/>
      <c r="D83" s="80"/>
      <c r="E83" s="81"/>
      <c r="F83" s="81"/>
      <c r="G83" s="80"/>
    </row>
    <row r="84" spans="1:7" ht="18" customHeight="1">
      <c r="A84" s="4">
        <v>78</v>
      </c>
      <c r="B84" s="79"/>
      <c r="C84" s="80"/>
      <c r="D84" s="80"/>
      <c r="E84" s="81"/>
      <c r="F84" s="81"/>
      <c r="G84" s="80"/>
    </row>
    <row r="85" spans="1:7" ht="18" customHeight="1">
      <c r="A85" s="4">
        <v>79</v>
      </c>
      <c r="B85" s="79"/>
      <c r="C85" s="80"/>
      <c r="D85" s="80"/>
      <c r="E85" s="81"/>
      <c r="F85" s="81"/>
      <c r="G85" s="80"/>
    </row>
    <row r="86" spans="1:7" ht="18" customHeight="1">
      <c r="A86" s="4">
        <v>80</v>
      </c>
      <c r="B86" s="79"/>
      <c r="C86" s="80"/>
      <c r="D86" s="80"/>
      <c r="E86" s="81"/>
      <c r="F86" s="81"/>
      <c r="G86" s="80"/>
    </row>
    <row r="87" ht="6" customHeight="1"/>
    <row r="88" spans="2:6" ht="33.75" customHeight="1" thickBot="1">
      <c r="B88" s="71" t="s">
        <v>21</v>
      </c>
      <c r="C88" s="72" t="s">
        <v>22</v>
      </c>
      <c r="D88" s="72" t="s">
        <v>23</v>
      </c>
      <c r="E88" s="73" t="s">
        <v>16</v>
      </c>
      <c r="F88" s="94" t="s">
        <v>46</v>
      </c>
    </row>
    <row r="89" spans="2:6" ht="19.5" customHeight="1" thickBot="1">
      <c r="B89" s="75"/>
      <c r="C89" s="64">
        <v>6</v>
      </c>
      <c r="D89" s="49">
        <f>SUMIF(C7:C86,C89,D7:D86)</f>
        <v>0</v>
      </c>
      <c r="E89" s="67" t="e">
        <f>ROUNDUP(D89/B89,1)</f>
        <v>#DIV/0!</v>
      </c>
      <c r="F89" s="91" t="s">
        <v>15</v>
      </c>
    </row>
    <row r="90" spans="2:6" ht="19.5" customHeight="1">
      <c r="B90" s="7"/>
      <c r="C90" s="65">
        <v>5</v>
      </c>
      <c r="D90" s="49">
        <f>SUMIF(C7:C86,C90,D7:D86)</f>
        <v>0</v>
      </c>
      <c r="E90" s="67" t="e">
        <f>ROUNDUP(D90/B89,1)</f>
        <v>#DIV/0!</v>
      </c>
      <c r="F90" s="152" t="e">
        <f>(2*D93+3*D92+4*D91+5*D90+6*D89)/D96</f>
        <v>#DIV/0!</v>
      </c>
    </row>
    <row r="91" spans="2:6" ht="19.5" customHeight="1" thickBot="1">
      <c r="B91" s="162"/>
      <c r="C91" s="65">
        <v>4</v>
      </c>
      <c r="D91" s="49">
        <f>SUMIF(C7:C86,C91,D7:D86)</f>
        <v>0</v>
      </c>
      <c r="E91" s="67" t="e">
        <f>ROUNDUP(D91/B89,1)</f>
        <v>#DIV/0!</v>
      </c>
      <c r="F91" s="153"/>
    </row>
    <row r="92" spans="2:6" ht="19.5" customHeight="1">
      <c r="B92" s="162"/>
      <c r="C92" s="65">
        <v>3</v>
      </c>
      <c r="D92" s="49">
        <f>SUMIF(C7:C86,C92,D7:D86)</f>
        <v>0</v>
      </c>
      <c r="E92" s="67" t="e">
        <f>ROUNDUP(D92/B89,1)</f>
        <v>#DIV/0!</v>
      </c>
      <c r="F92" s="94" t="s">
        <v>46</v>
      </c>
    </row>
    <row r="93" spans="2:7" ht="19.5" customHeight="1">
      <c r="B93" s="161"/>
      <c r="C93" s="65">
        <v>2</v>
      </c>
      <c r="D93" s="49">
        <f>SUMIF(C7:C86,C93,D7:D86)</f>
        <v>0</v>
      </c>
      <c r="E93" s="68" t="e">
        <f>ROUNDUP(D93/B89,1)</f>
        <v>#DIV/0!</v>
      </c>
      <c r="F93" s="169" t="s">
        <v>73</v>
      </c>
      <c r="G93" s="171" t="s">
        <v>49</v>
      </c>
    </row>
    <row r="94" spans="2:7" ht="19.5" customHeight="1" thickBot="1">
      <c r="B94" s="161"/>
      <c r="C94" s="74">
        <v>1</v>
      </c>
      <c r="D94" s="49">
        <f>SUMIF(C7:C86,C94,D7:D86)</f>
        <v>0</v>
      </c>
      <c r="E94" s="68" t="e">
        <f>ROUNDUP(D94/B89,1)</f>
        <v>#DIV/0!</v>
      </c>
      <c r="F94" s="170"/>
      <c r="G94" s="172"/>
    </row>
    <row r="95" spans="2:7" ht="19.5" customHeight="1" thickBot="1">
      <c r="B95" s="161"/>
      <c r="C95" s="74" t="s">
        <v>94</v>
      </c>
      <c r="D95" s="50">
        <f>SUMIF(C7:C86,C95,D7:D86)</f>
        <v>0</v>
      </c>
      <c r="E95" s="69" t="e">
        <f>ROUNDUP(D95/B89,1)</f>
        <v>#DIV/0!</v>
      </c>
      <c r="F95" s="167" t="e">
        <f>SUM(E7:E86)/B89/E96</f>
        <v>#DIV/0!</v>
      </c>
      <c r="G95" s="173" t="e">
        <f>SUM(G7:G86)/B89/E96</f>
        <v>#DIV/0!</v>
      </c>
    </row>
    <row r="96" spans="2:8" ht="19.5" customHeight="1" thickBot="1" thickTop="1">
      <c r="B96" s="161"/>
      <c r="C96" s="66" t="s">
        <v>1</v>
      </c>
      <c r="D96" s="51">
        <f>SUM(D89:D95)</f>
        <v>0</v>
      </c>
      <c r="E96" s="70" t="e">
        <f>ROUNDUP(D96/B89,1)</f>
        <v>#DIV/0!</v>
      </c>
      <c r="F96" s="168"/>
      <c r="G96" s="174"/>
      <c r="H96" s="5"/>
    </row>
    <row r="97" ht="3.75" customHeight="1">
      <c r="E97" s="8"/>
    </row>
    <row r="98" spans="2:8" ht="15">
      <c r="B98" s="154"/>
      <c r="C98" s="154"/>
      <c r="D98" s="154"/>
      <c r="E98" s="154"/>
      <c r="F98" s="154"/>
      <c r="G98" s="154"/>
      <c r="H98" s="8"/>
    </row>
    <row r="99" spans="2:8" ht="72" customHeight="1">
      <c r="B99" s="159"/>
      <c r="C99" s="159"/>
      <c r="D99" s="159"/>
      <c r="E99" s="159"/>
      <c r="F99" s="159"/>
      <c r="G99" s="159"/>
      <c r="H99" s="8"/>
    </row>
    <row r="100" spans="2:8" ht="12.75" customHeight="1">
      <c r="B100" s="8"/>
      <c r="C100" s="8"/>
      <c r="D100" s="8"/>
      <c r="E100" s="8"/>
      <c r="F100" s="6"/>
      <c r="H100" s="8"/>
    </row>
    <row r="101" spans="2:8" ht="12.75" customHeight="1">
      <c r="B101" s="8"/>
      <c r="C101" s="8"/>
      <c r="D101" s="8"/>
      <c r="E101" s="6"/>
      <c r="F101" s="6"/>
      <c r="H101" s="8"/>
    </row>
    <row r="102" spans="2:5" ht="13.5">
      <c r="B102" s="6"/>
      <c r="C102" s="6"/>
      <c r="D102" s="6"/>
      <c r="E102" s="6"/>
    </row>
    <row r="103" spans="2:4" ht="13.5">
      <c r="B103" s="6"/>
      <c r="C103" s="6"/>
      <c r="D103" s="6"/>
    </row>
  </sheetData>
  <sheetProtection/>
  <mergeCells count="18">
    <mergeCell ref="B99:G99"/>
    <mergeCell ref="B2:G3"/>
    <mergeCell ref="B93:B96"/>
    <mergeCell ref="B91:B92"/>
    <mergeCell ref="C4:D4"/>
    <mergeCell ref="F4:G4"/>
    <mergeCell ref="F95:F96"/>
    <mergeCell ref="F93:F94"/>
    <mergeCell ref="G93:G94"/>
    <mergeCell ref="G95:G96"/>
    <mergeCell ref="A5:A6"/>
    <mergeCell ref="F90:F91"/>
    <mergeCell ref="B98:G98"/>
    <mergeCell ref="F5:F6"/>
    <mergeCell ref="E5:E6"/>
    <mergeCell ref="D5:D6"/>
    <mergeCell ref="C5:C6"/>
    <mergeCell ref="B5:B6"/>
  </mergeCells>
  <printOptions/>
  <pageMargins left="0.7874015748031497" right="0.7874015748031497" top="0.3937007874015748" bottom="0.3937007874015748" header="0.2755905511811024" footer="0.3937007874015748"/>
  <pageSetup fitToHeight="0" fitToWidth="1" horizontalDpi="600" verticalDpi="600" orientation="portrait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2:Q49"/>
  <sheetViews>
    <sheetView workbookViewId="0" topLeftCell="A13">
      <selection activeCell="F36" sqref="F36:F37"/>
    </sheetView>
  </sheetViews>
  <sheetFormatPr defaultColWidth="9.00390625" defaultRowHeight="13.5"/>
  <cols>
    <col min="1" max="1" width="4.75390625" style="0" customWidth="1"/>
    <col min="2" max="2" width="16.625" style="0" customWidth="1"/>
    <col min="3" max="3" width="11.00390625" style="0" customWidth="1"/>
    <col min="4" max="6" width="16.625" style="0" customWidth="1"/>
    <col min="7" max="7" width="18.75390625" style="0" customWidth="1"/>
    <col min="8" max="8" width="17.50390625" style="0" customWidth="1"/>
    <col min="9" max="9" width="9.875" style="0" customWidth="1"/>
  </cols>
  <sheetData>
    <row r="1" ht="39.75" customHeight="1"/>
    <row r="2" spans="1:7" ht="24.75" customHeight="1">
      <c r="A2" s="62" t="s">
        <v>17</v>
      </c>
      <c r="B2" s="63"/>
      <c r="F2" s="60" t="s">
        <v>14</v>
      </c>
      <c r="G2" s="88" t="s">
        <v>53</v>
      </c>
    </row>
    <row r="3" spans="2:7" ht="26.25" customHeight="1">
      <c r="B3" s="160" t="s">
        <v>81</v>
      </c>
      <c r="C3" s="160"/>
      <c r="D3" s="160"/>
      <c r="E3" s="160"/>
      <c r="F3" s="160"/>
      <c r="G3" s="160"/>
    </row>
    <row r="4" spans="2:7" ht="26.25" customHeight="1">
      <c r="B4" s="160"/>
      <c r="C4" s="160"/>
      <c r="D4" s="160"/>
      <c r="E4" s="160"/>
      <c r="F4" s="160"/>
      <c r="G4" s="160"/>
    </row>
    <row r="5" spans="2:7" ht="18" customHeight="1">
      <c r="B5" s="60" t="s">
        <v>12</v>
      </c>
      <c r="C5" s="163" t="s">
        <v>33</v>
      </c>
      <c r="D5" s="164"/>
      <c r="E5" s="61" t="s">
        <v>13</v>
      </c>
      <c r="F5" s="165" t="s">
        <v>54</v>
      </c>
      <c r="G5" s="166"/>
    </row>
    <row r="6" spans="1:17" s="1" customFormat="1" ht="69" customHeight="1">
      <c r="A6" s="150" t="s">
        <v>0</v>
      </c>
      <c r="B6" s="157" t="s">
        <v>48</v>
      </c>
      <c r="C6" s="157" t="s">
        <v>22</v>
      </c>
      <c r="D6" s="157" t="s">
        <v>47</v>
      </c>
      <c r="E6" s="155" t="s">
        <v>74</v>
      </c>
      <c r="F6" s="155" t="s">
        <v>76</v>
      </c>
      <c r="G6" s="92" t="s">
        <v>91</v>
      </c>
      <c r="I6" s="6"/>
      <c r="J6" s="6"/>
      <c r="K6" s="6"/>
      <c r="L6"/>
      <c r="M6"/>
      <c r="N6"/>
      <c r="O6"/>
      <c r="P6"/>
      <c r="Q6"/>
    </row>
    <row r="7" spans="1:17" s="1" customFormat="1" ht="18" thickBot="1">
      <c r="A7" s="151"/>
      <c r="B7" s="151"/>
      <c r="C7" s="158"/>
      <c r="D7" s="158"/>
      <c r="E7" s="156"/>
      <c r="F7" s="156"/>
      <c r="G7" s="93"/>
      <c r="I7" s="6"/>
      <c r="J7" s="6"/>
      <c r="K7" s="6"/>
      <c r="L7"/>
      <c r="M7"/>
      <c r="N7"/>
      <c r="O7"/>
      <c r="P7"/>
      <c r="Q7"/>
    </row>
    <row r="8" spans="1:17" ht="18" customHeight="1" thickTop="1">
      <c r="A8" s="3">
        <v>1</v>
      </c>
      <c r="B8" s="76" t="s">
        <v>25</v>
      </c>
      <c r="C8" s="77">
        <v>6</v>
      </c>
      <c r="D8" s="77">
        <v>185</v>
      </c>
      <c r="E8" s="78">
        <v>185</v>
      </c>
      <c r="F8" s="78"/>
      <c r="G8" s="77"/>
      <c r="I8" s="6"/>
      <c r="J8" s="6"/>
      <c r="K8" s="6"/>
      <c r="L8" s="2"/>
      <c r="M8" s="2"/>
      <c r="N8" s="2"/>
      <c r="O8" s="2"/>
      <c r="P8" s="2"/>
      <c r="Q8" s="2"/>
    </row>
    <row r="9" spans="1:17" ht="18" customHeight="1">
      <c r="A9" s="4">
        <v>2</v>
      </c>
      <c r="B9" s="79" t="s">
        <v>26</v>
      </c>
      <c r="C9" s="80">
        <v>3</v>
      </c>
      <c r="D9" s="80">
        <v>254</v>
      </c>
      <c r="E9" s="81"/>
      <c r="F9" s="81"/>
      <c r="G9" s="80"/>
      <c r="I9" s="6"/>
      <c r="J9" s="6"/>
      <c r="K9" s="6"/>
      <c r="L9" s="2"/>
      <c r="M9" s="2"/>
      <c r="N9" s="2"/>
      <c r="O9" s="2"/>
      <c r="P9" s="2"/>
      <c r="Q9" s="2"/>
    </row>
    <row r="10" spans="1:11" ht="18" customHeight="1">
      <c r="A10" s="4">
        <v>3</v>
      </c>
      <c r="B10" s="79" t="s">
        <v>27</v>
      </c>
      <c r="C10" s="80">
        <v>4</v>
      </c>
      <c r="D10" s="80">
        <v>210</v>
      </c>
      <c r="E10" s="81"/>
      <c r="F10" s="81"/>
      <c r="G10" s="80"/>
      <c r="I10" s="6"/>
      <c r="J10" s="6"/>
      <c r="K10" s="6"/>
    </row>
    <row r="11" spans="1:7" ht="18" customHeight="1">
      <c r="A11" s="4">
        <v>4</v>
      </c>
      <c r="B11" s="79" t="s">
        <v>28</v>
      </c>
      <c r="C11" s="80">
        <v>4</v>
      </c>
      <c r="D11" s="80">
        <v>187</v>
      </c>
      <c r="E11" s="81">
        <v>187</v>
      </c>
      <c r="F11" s="81">
        <v>12</v>
      </c>
      <c r="G11" s="80"/>
    </row>
    <row r="12" spans="1:7" ht="18" customHeight="1">
      <c r="A12" s="4">
        <v>5</v>
      </c>
      <c r="B12" s="79" t="s">
        <v>28</v>
      </c>
      <c r="C12" s="80">
        <v>5</v>
      </c>
      <c r="D12" s="80">
        <v>51</v>
      </c>
      <c r="E12" s="81">
        <v>51</v>
      </c>
      <c r="F12" s="81"/>
      <c r="G12" s="80"/>
    </row>
    <row r="13" spans="1:7" ht="18" customHeight="1">
      <c r="A13" s="4">
        <v>6</v>
      </c>
      <c r="B13" s="79" t="s">
        <v>29</v>
      </c>
      <c r="C13" s="80">
        <v>3</v>
      </c>
      <c r="D13" s="80">
        <v>215</v>
      </c>
      <c r="E13" s="81"/>
      <c r="F13" s="81"/>
      <c r="G13" s="80"/>
    </row>
    <row r="14" spans="1:7" ht="18" customHeight="1">
      <c r="A14" s="4">
        <v>7</v>
      </c>
      <c r="B14" s="79" t="s">
        <v>50</v>
      </c>
      <c r="C14" s="80">
        <v>4</v>
      </c>
      <c r="D14" s="80">
        <v>211</v>
      </c>
      <c r="E14" s="81"/>
      <c r="F14" s="81"/>
      <c r="G14" s="80"/>
    </row>
    <row r="15" spans="1:7" ht="18" customHeight="1">
      <c r="A15" s="4">
        <v>8</v>
      </c>
      <c r="B15" s="79" t="s">
        <v>51</v>
      </c>
      <c r="C15" s="80">
        <v>3</v>
      </c>
      <c r="D15" s="80">
        <v>185</v>
      </c>
      <c r="E15" s="81"/>
      <c r="F15" s="81"/>
      <c r="G15" s="80"/>
    </row>
    <row r="16" spans="1:7" ht="18" customHeight="1">
      <c r="A16" s="4">
        <v>9</v>
      </c>
      <c r="B16" s="79" t="s">
        <v>52</v>
      </c>
      <c r="C16" s="80">
        <v>5</v>
      </c>
      <c r="D16" s="80">
        <v>56</v>
      </c>
      <c r="E16" s="81">
        <v>56</v>
      </c>
      <c r="F16" s="81"/>
      <c r="G16" s="80"/>
    </row>
    <row r="17" spans="1:7" ht="18" customHeight="1">
      <c r="A17" s="4">
        <v>10</v>
      </c>
      <c r="B17" s="79" t="s">
        <v>52</v>
      </c>
      <c r="C17" s="80">
        <v>6</v>
      </c>
      <c r="D17" s="80">
        <v>165</v>
      </c>
      <c r="E17" s="81">
        <v>165</v>
      </c>
      <c r="F17" s="81"/>
      <c r="G17" s="80"/>
    </row>
    <row r="18" spans="1:7" ht="18" customHeight="1">
      <c r="A18" s="4">
        <v>11</v>
      </c>
      <c r="B18" s="79" t="s">
        <v>57</v>
      </c>
      <c r="C18" s="80">
        <v>6</v>
      </c>
      <c r="D18" s="80">
        <v>152</v>
      </c>
      <c r="E18" s="81">
        <v>152</v>
      </c>
      <c r="F18" s="81"/>
      <c r="G18" s="80"/>
    </row>
    <row r="19" spans="1:7" ht="18" customHeight="1">
      <c r="A19" s="4">
        <v>12</v>
      </c>
      <c r="B19" s="79" t="s">
        <v>58</v>
      </c>
      <c r="C19" s="80">
        <v>3</v>
      </c>
      <c r="D19" s="80">
        <v>215</v>
      </c>
      <c r="E19" s="81"/>
      <c r="F19" s="81"/>
      <c r="G19" s="80"/>
    </row>
    <row r="20" spans="1:7" ht="18" customHeight="1">
      <c r="A20" s="4">
        <v>13</v>
      </c>
      <c r="B20" s="79" t="s">
        <v>59</v>
      </c>
      <c r="C20" s="80">
        <v>5</v>
      </c>
      <c r="D20" s="80">
        <v>185</v>
      </c>
      <c r="E20" s="81">
        <v>185</v>
      </c>
      <c r="F20" s="81"/>
      <c r="G20" s="80"/>
    </row>
    <row r="21" spans="1:7" ht="18" customHeight="1">
      <c r="A21" s="4">
        <v>14</v>
      </c>
      <c r="B21" s="79" t="s">
        <v>60</v>
      </c>
      <c r="C21" s="80">
        <v>4</v>
      </c>
      <c r="D21" s="80">
        <v>260</v>
      </c>
      <c r="E21" s="81"/>
      <c r="F21" s="81"/>
      <c r="G21" s="80"/>
    </row>
    <row r="22" spans="1:7" ht="18" customHeight="1">
      <c r="A22" s="4">
        <v>15</v>
      </c>
      <c r="B22" s="79" t="s">
        <v>61</v>
      </c>
      <c r="C22" s="80">
        <v>5</v>
      </c>
      <c r="D22" s="80">
        <v>34</v>
      </c>
      <c r="E22" s="81">
        <v>34</v>
      </c>
      <c r="F22" s="81"/>
      <c r="G22" s="80"/>
    </row>
    <row r="23" spans="1:7" ht="18" customHeight="1">
      <c r="A23" s="4">
        <v>16</v>
      </c>
      <c r="B23" s="79" t="s">
        <v>61</v>
      </c>
      <c r="C23" s="80">
        <v>6</v>
      </c>
      <c r="D23" s="80">
        <v>124</v>
      </c>
      <c r="E23" s="81">
        <v>124</v>
      </c>
      <c r="F23" s="81"/>
      <c r="G23" s="80"/>
    </row>
    <row r="24" spans="1:7" ht="18" customHeight="1">
      <c r="A24" s="4">
        <v>17</v>
      </c>
      <c r="B24" s="79" t="s">
        <v>67</v>
      </c>
      <c r="C24" s="80">
        <v>6</v>
      </c>
      <c r="D24" s="80">
        <v>216</v>
      </c>
      <c r="E24" s="81">
        <v>216</v>
      </c>
      <c r="F24" s="81"/>
      <c r="G24" s="80"/>
    </row>
    <row r="25" spans="1:7" ht="18" customHeight="1">
      <c r="A25" s="4">
        <v>18</v>
      </c>
      <c r="B25" s="79" t="s">
        <v>68</v>
      </c>
      <c r="C25" s="80">
        <v>5</v>
      </c>
      <c r="D25" s="80">
        <v>233</v>
      </c>
      <c r="E25" s="81">
        <v>233</v>
      </c>
      <c r="F25" s="81"/>
      <c r="G25" s="80"/>
    </row>
    <row r="26" spans="1:7" ht="18" customHeight="1">
      <c r="A26" s="4">
        <v>19</v>
      </c>
      <c r="B26" s="79" t="s">
        <v>62</v>
      </c>
      <c r="C26" s="80">
        <v>3</v>
      </c>
      <c r="D26" s="80">
        <v>123</v>
      </c>
      <c r="E26" s="81"/>
      <c r="F26" s="81"/>
      <c r="G26" s="80"/>
    </row>
    <row r="27" spans="1:7" ht="18" customHeight="1">
      <c r="A27" s="4">
        <v>20</v>
      </c>
      <c r="B27" s="79" t="s">
        <v>62</v>
      </c>
      <c r="C27" s="80">
        <v>4</v>
      </c>
      <c r="D27" s="80">
        <v>22</v>
      </c>
      <c r="E27" s="81"/>
      <c r="F27" s="81"/>
      <c r="G27" s="80"/>
    </row>
    <row r="28" spans="1:7" ht="18" customHeight="1">
      <c r="A28" s="4">
        <v>21</v>
      </c>
      <c r="B28" s="79" t="s">
        <v>63</v>
      </c>
      <c r="C28" s="80">
        <v>3</v>
      </c>
      <c r="D28" s="80">
        <v>56</v>
      </c>
      <c r="E28" s="81"/>
      <c r="F28" s="81"/>
      <c r="G28" s="80"/>
    </row>
    <row r="29" spans="1:7" ht="18" customHeight="1">
      <c r="A29" s="4">
        <v>22</v>
      </c>
      <c r="B29" s="79" t="s">
        <v>64</v>
      </c>
      <c r="C29" s="80">
        <v>4</v>
      </c>
      <c r="D29" s="80">
        <v>220</v>
      </c>
      <c r="E29" s="81"/>
      <c r="F29" s="81"/>
      <c r="G29" s="80"/>
    </row>
    <row r="30" spans="1:7" ht="18" customHeight="1">
      <c r="A30" s="4">
        <v>23</v>
      </c>
      <c r="B30" s="79" t="s">
        <v>65</v>
      </c>
      <c r="C30" s="80">
        <v>4</v>
      </c>
      <c r="D30" s="80">
        <v>198</v>
      </c>
      <c r="E30" s="81">
        <v>198</v>
      </c>
      <c r="F30" s="81">
        <v>12</v>
      </c>
      <c r="G30" s="80"/>
    </row>
    <row r="31" spans="1:7" ht="18" customHeight="1">
      <c r="A31" s="4">
        <v>24</v>
      </c>
      <c r="B31" s="79" t="s">
        <v>65</v>
      </c>
      <c r="C31" s="80">
        <v>5</v>
      </c>
      <c r="D31" s="80">
        <v>21</v>
      </c>
      <c r="E31" s="81">
        <v>21</v>
      </c>
      <c r="F31" s="81"/>
      <c r="G31" s="80"/>
    </row>
    <row r="32" spans="1:7" ht="18" customHeight="1">
      <c r="A32" s="4">
        <v>25</v>
      </c>
      <c r="B32" s="79" t="s">
        <v>66</v>
      </c>
      <c r="C32" s="80">
        <v>5</v>
      </c>
      <c r="D32" s="80">
        <v>188</v>
      </c>
      <c r="E32" s="81">
        <v>188</v>
      </c>
      <c r="F32" s="81"/>
      <c r="G32" s="80"/>
    </row>
    <row r="33" ht="6" customHeight="1"/>
    <row r="34" spans="2:6" ht="33.75" customHeight="1" thickBot="1">
      <c r="B34" s="71" t="s">
        <v>21</v>
      </c>
      <c r="C34" s="89" t="s">
        <v>22</v>
      </c>
      <c r="D34" s="89" t="s">
        <v>23</v>
      </c>
      <c r="E34" s="73" t="s">
        <v>16</v>
      </c>
      <c r="F34" s="94" t="s">
        <v>46</v>
      </c>
    </row>
    <row r="35" spans="2:6" ht="19.5" customHeight="1" thickBot="1">
      <c r="B35" s="75">
        <v>264</v>
      </c>
      <c r="C35" s="64">
        <v>6</v>
      </c>
      <c r="D35" s="49">
        <f>SUMIF(C8:C32,C35,D8:D32)</f>
        <v>842</v>
      </c>
      <c r="E35" s="67">
        <f>ROUNDUP(D35/B35,1)</f>
        <v>3.2</v>
      </c>
      <c r="F35" s="91" t="s">
        <v>15</v>
      </c>
    </row>
    <row r="36" spans="2:6" ht="19.5" customHeight="1">
      <c r="B36" s="7"/>
      <c r="C36" s="65">
        <v>5</v>
      </c>
      <c r="D36" s="49">
        <f>SUMIF(C8:C32,C36,D8:D32)</f>
        <v>768</v>
      </c>
      <c r="E36" s="67">
        <f>ROUNDUP(D36/B35,1)</f>
        <v>3</v>
      </c>
      <c r="F36" s="152">
        <f>(2*D39+3*D38+4*D37+5*D36+6*D35)/D42</f>
        <v>4.354009077155824</v>
      </c>
    </row>
    <row r="37" spans="2:6" ht="19.5" customHeight="1" thickBot="1">
      <c r="B37" s="162"/>
      <c r="C37" s="65">
        <v>4</v>
      </c>
      <c r="D37" s="49">
        <f>SUMIF(C8:C32,C37,D8:D32)</f>
        <v>1308</v>
      </c>
      <c r="E37" s="67">
        <f>ROUNDUP(D37/B35,1)</f>
        <v>5</v>
      </c>
      <c r="F37" s="153"/>
    </row>
    <row r="38" spans="2:6" ht="19.5" customHeight="1">
      <c r="B38" s="162"/>
      <c r="C38" s="65">
        <v>3</v>
      </c>
      <c r="D38" s="49">
        <f>SUMIF(C8:C32,C38,D8:D32)</f>
        <v>1048</v>
      </c>
      <c r="E38" s="67">
        <f>ROUNDUP(D38/B35,1)</f>
        <v>4</v>
      </c>
      <c r="F38" s="94" t="s">
        <v>46</v>
      </c>
    </row>
    <row r="39" spans="2:7" ht="19.5" customHeight="1">
      <c r="B39" s="161"/>
      <c r="C39" s="65">
        <v>2</v>
      </c>
      <c r="D39" s="49">
        <f>SUMIF(C8:C32,C39,D8:D32)</f>
        <v>0</v>
      </c>
      <c r="E39" s="68">
        <f>ROUNDUP(D39/B35,1)</f>
        <v>0</v>
      </c>
      <c r="F39" s="169" t="s">
        <v>73</v>
      </c>
      <c r="G39" s="171" t="s">
        <v>49</v>
      </c>
    </row>
    <row r="40" spans="2:7" ht="19.5" customHeight="1" thickBot="1">
      <c r="B40" s="161"/>
      <c r="C40" s="74">
        <v>1</v>
      </c>
      <c r="D40" s="49">
        <f>SUMIF(C8:C32,C40,D8:D32)</f>
        <v>0</v>
      </c>
      <c r="E40" s="68">
        <f>ROUNDUP(D40/B35,1)</f>
        <v>0</v>
      </c>
      <c r="F40" s="170"/>
      <c r="G40" s="172"/>
    </row>
    <row r="41" spans="2:7" ht="19.5" customHeight="1" thickBot="1">
      <c r="B41" s="161"/>
      <c r="C41" s="74" t="s">
        <v>94</v>
      </c>
      <c r="D41" s="50">
        <f>SUMIF(C8:C32,C41,D8:D32)</f>
        <v>0</v>
      </c>
      <c r="E41" s="69">
        <f>ROUNDUP(D41/B35,1)</f>
        <v>0</v>
      </c>
      <c r="F41" s="167">
        <f>SUM(E8:E32)/B35/E42</f>
        <v>0.5004515352197472</v>
      </c>
      <c r="G41" s="173">
        <f>SUM(G8:G32)/B35/E42</f>
        <v>0</v>
      </c>
    </row>
    <row r="42" spans="2:8" ht="19.5" customHeight="1" thickBot="1" thickTop="1">
      <c r="B42" s="161"/>
      <c r="C42" s="66" t="s">
        <v>1</v>
      </c>
      <c r="D42" s="51">
        <f>SUM(D35:D41)</f>
        <v>3966</v>
      </c>
      <c r="E42" s="70">
        <f>ROUNDUP(D42/B35,1)</f>
        <v>15.1</v>
      </c>
      <c r="F42" s="168"/>
      <c r="G42" s="174"/>
      <c r="H42" s="5"/>
    </row>
    <row r="43" ht="3.75" customHeight="1">
      <c r="E43" s="8"/>
    </row>
    <row r="44" spans="2:8" ht="15">
      <c r="B44" s="154"/>
      <c r="C44" s="154"/>
      <c r="D44" s="154"/>
      <c r="E44" s="154"/>
      <c r="F44" s="154"/>
      <c r="G44" s="154"/>
      <c r="H44" s="8"/>
    </row>
    <row r="45" spans="2:8" ht="72" customHeight="1">
      <c r="B45" s="159"/>
      <c r="C45" s="159"/>
      <c r="D45" s="159"/>
      <c r="E45" s="159"/>
      <c r="F45" s="159"/>
      <c r="G45" s="159"/>
      <c r="H45" s="8"/>
    </row>
    <row r="46" spans="2:8" ht="12.75" customHeight="1">
      <c r="B46" s="8"/>
      <c r="C46" s="8"/>
      <c r="D46" s="8"/>
      <c r="E46" s="8"/>
      <c r="F46" s="6"/>
      <c r="H46" s="8"/>
    </row>
    <row r="47" spans="2:8" ht="12.75" customHeight="1">
      <c r="B47" s="8"/>
      <c r="C47" s="8"/>
      <c r="D47" s="8"/>
      <c r="E47" s="6"/>
      <c r="F47" s="6"/>
      <c r="H47" s="8"/>
    </row>
    <row r="48" spans="2:5" ht="13.5">
      <c r="B48" s="6"/>
      <c r="C48" s="6"/>
      <c r="D48" s="6"/>
      <c r="E48" s="6"/>
    </row>
    <row r="49" spans="2:4" ht="13.5">
      <c r="B49" s="6"/>
      <c r="C49" s="6"/>
      <c r="D49" s="6"/>
    </row>
  </sheetData>
  <sheetProtection/>
  <mergeCells count="18">
    <mergeCell ref="B3:G4"/>
    <mergeCell ref="C5:D5"/>
    <mergeCell ref="F5:G5"/>
    <mergeCell ref="A6:A7"/>
    <mergeCell ref="B6:B7"/>
    <mergeCell ref="C6:C7"/>
    <mergeCell ref="D6:D7"/>
    <mergeCell ref="E6:E7"/>
    <mergeCell ref="F6:F7"/>
    <mergeCell ref="B44:G44"/>
    <mergeCell ref="B45:G45"/>
    <mergeCell ref="F36:F37"/>
    <mergeCell ref="B37:B38"/>
    <mergeCell ref="B39:B42"/>
    <mergeCell ref="F39:F40"/>
    <mergeCell ref="G39:G40"/>
    <mergeCell ref="F41:F42"/>
    <mergeCell ref="G41:G42"/>
  </mergeCells>
  <printOptions/>
  <pageMargins left="0.7874015748031497" right="0.7874015748031497" top="1.1811023622047245" bottom="0.3937007874015748" header="0.2755905511811024" footer="0.3937007874015748"/>
  <pageSetup fitToHeight="0" fitToWidth="1" horizontalDpi="600" verticalDpi="600" orientation="portrait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2:Q49"/>
  <sheetViews>
    <sheetView workbookViewId="0" topLeftCell="A13">
      <selection activeCell="A1" sqref="A1"/>
    </sheetView>
  </sheetViews>
  <sheetFormatPr defaultColWidth="9.00390625" defaultRowHeight="13.5"/>
  <cols>
    <col min="1" max="1" width="4.75390625" style="0" customWidth="1"/>
    <col min="2" max="2" width="16.625" style="0" customWidth="1"/>
    <col min="3" max="3" width="11.00390625" style="0" customWidth="1"/>
    <col min="4" max="6" width="16.625" style="0" customWidth="1"/>
    <col min="7" max="7" width="18.75390625" style="0" customWidth="1"/>
    <col min="8" max="8" width="17.50390625" style="0" customWidth="1"/>
    <col min="9" max="9" width="9.875" style="0" customWidth="1"/>
  </cols>
  <sheetData>
    <row r="1" ht="39.75" customHeight="1"/>
    <row r="2" spans="1:7" ht="21" customHeight="1">
      <c r="A2" s="62" t="s">
        <v>17</v>
      </c>
      <c r="B2" s="63"/>
      <c r="F2" s="60" t="s">
        <v>14</v>
      </c>
      <c r="G2" s="88" t="s">
        <v>55</v>
      </c>
    </row>
    <row r="3" spans="2:7" ht="26.25" customHeight="1">
      <c r="B3" s="160" t="s">
        <v>81</v>
      </c>
      <c r="C3" s="160"/>
      <c r="D3" s="160"/>
      <c r="E3" s="160"/>
      <c r="F3" s="160"/>
      <c r="G3" s="160"/>
    </row>
    <row r="4" spans="2:7" ht="26.25" customHeight="1">
      <c r="B4" s="160"/>
      <c r="C4" s="160"/>
      <c r="D4" s="160"/>
      <c r="E4" s="160"/>
      <c r="F4" s="160"/>
      <c r="G4" s="160"/>
    </row>
    <row r="5" spans="2:7" ht="18" customHeight="1">
      <c r="B5" s="60" t="s">
        <v>12</v>
      </c>
      <c r="C5" s="163" t="s">
        <v>33</v>
      </c>
      <c r="D5" s="164"/>
      <c r="E5" s="61" t="s">
        <v>13</v>
      </c>
      <c r="F5" s="165" t="s">
        <v>56</v>
      </c>
      <c r="G5" s="166"/>
    </row>
    <row r="6" spans="1:17" s="1" customFormat="1" ht="69" customHeight="1">
      <c r="A6" s="150" t="s">
        <v>0</v>
      </c>
      <c r="B6" s="157" t="s">
        <v>48</v>
      </c>
      <c r="C6" s="157" t="s">
        <v>22</v>
      </c>
      <c r="D6" s="157" t="s">
        <v>47</v>
      </c>
      <c r="E6" s="155" t="s">
        <v>74</v>
      </c>
      <c r="F6" s="155" t="s">
        <v>76</v>
      </c>
      <c r="G6" s="92" t="s">
        <v>91</v>
      </c>
      <c r="I6" s="6"/>
      <c r="J6" s="6"/>
      <c r="K6" s="6"/>
      <c r="L6"/>
      <c r="M6"/>
      <c r="N6"/>
      <c r="O6"/>
      <c r="P6"/>
      <c r="Q6"/>
    </row>
    <row r="7" spans="1:17" s="1" customFormat="1" ht="18" thickBot="1">
      <c r="A7" s="151"/>
      <c r="B7" s="151"/>
      <c r="C7" s="158"/>
      <c r="D7" s="158"/>
      <c r="E7" s="156"/>
      <c r="F7" s="156"/>
      <c r="G7" s="95" t="s">
        <v>69</v>
      </c>
      <c r="I7" s="6"/>
      <c r="J7" s="6"/>
      <c r="K7" s="6"/>
      <c r="L7"/>
      <c r="M7"/>
      <c r="N7"/>
      <c r="O7"/>
      <c r="P7"/>
      <c r="Q7"/>
    </row>
    <row r="8" spans="1:17" ht="18" customHeight="1" thickTop="1">
      <c r="A8" s="3">
        <v>1</v>
      </c>
      <c r="B8" s="76" t="s">
        <v>25</v>
      </c>
      <c r="C8" s="77" t="s">
        <v>93</v>
      </c>
      <c r="D8" s="77">
        <v>232</v>
      </c>
      <c r="E8" s="78"/>
      <c r="F8" s="78"/>
      <c r="G8" s="77"/>
      <c r="I8" s="6"/>
      <c r="J8" s="6"/>
      <c r="K8" s="6"/>
      <c r="L8" s="2"/>
      <c r="M8" s="2"/>
      <c r="N8" s="2"/>
      <c r="O8" s="2"/>
      <c r="P8" s="2"/>
      <c r="Q8" s="2"/>
    </row>
    <row r="9" spans="1:17" ht="18" customHeight="1">
      <c r="A9" s="4">
        <v>2</v>
      </c>
      <c r="B9" s="79" t="s">
        <v>26</v>
      </c>
      <c r="C9" s="80" t="s">
        <v>93</v>
      </c>
      <c r="D9" s="80">
        <v>254</v>
      </c>
      <c r="E9" s="81"/>
      <c r="F9" s="81"/>
      <c r="G9" s="80"/>
      <c r="I9" s="6"/>
      <c r="J9" s="6"/>
      <c r="K9" s="6"/>
      <c r="L9" s="2"/>
      <c r="M9" s="2"/>
      <c r="N9" s="2"/>
      <c r="O9" s="2"/>
      <c r="P9" s="2"/>
      <c r="Q9" s="2"/>
    </row>
    <row r="10" spans="1:11" ht="18" customHeight="1">
      <c r="A10" s="4">
        <v>3</v>
      </c>
      <c r="B10" s="79" t="s">
        <v>27</v>
      </c>
      <c r="C10" s="80" t="s">
        <v>93</v>
      </c>
      <c r="D10" s="80">
        <v>210</v>
      </c>
      <c r="E10" s="81"/>
      <c r="F10" s="81"/>
      <c r="G10" s="80"/>
      <c r="I10" s="6"/>
      <c r="J10" s="6"/>
      <c r="K10" s="6"/>
    </row>
    <row r="11" spans="1:7" ht="18" customHeight="1">
      <c r="A11" s="4">
        <v>4</v>
      </c>
      <c r="B11" s="79" t="s">
        <v>28</v>
      </c>
      <c r="C11" s="80" t="s">
        <v>93</v>
      </c>
      <c r="D11" s="80">
        <v>138</v>
      </c>
      <c r="E11" s="81"/>
      <c r="F11" s="81"/>
      <c r="G11" s="80"/>
    </row>
    <row r="12" spans="1:7" ht="18" customHeight="1">
      <c r="A12" s="4">
        <v>5</v>
      </c>
      <c r="B12" s="79" t="s">
        <v>28</v>
      </c>
      <c r="C12" s="80">
        <v>1</v>
      </c>
      <c r="D12" s="80">
        <v>51</v>
      </c>
      <c r="E12" s="81"/>
      <c r="F12" s="81"/>
      <c r="G12" s="80">
        <v>51</v>
      </c>
    </row>
    <row r="13" spans="1:7" ht="18" customHeight="1">
      <c r="A13" s="4">
        <v>6</v>
      </c>
      <c r="B13" s="79" t="s">
        <v>29</v>
      </c>
      <c r="C13" s="80" t="s">
        <v>93</v>
      </c>
      <c r="D13" s="80">
        <v>215</v>
      </c>
      <c r="E13" s="81"/>
      <c r="F13" s="81"/>
      <c r="G13" s="80"/>
    </row>
    <row r="14" spans="1:7" ht="18" customHeight="1">
      <c r="A14" s="4">
        <v>7</v>
      </c>
      <c r="B14" s="79" t="s">
        <v>50</v>
      </c>
      <c r="C14" s="80" t="s">
        <v>93</v>
      </c>
      <c r="D14" s="80">
        <v>211</v>
      </c>
      <c r="E14" s="81"/>
      <c r="F14" s="81"/>
      <c r="G14" s="80"/>
    </row>
    <row r="15" spans="1:7" ht="18" customHeight="1">
      <c r="A15" s="4">
        <v>8</v>
      </c>
      <c r="B15" s="79" t="s">
        <v>51</v>
      </c>
      <c r="C15" s="80" t="s">
        <v>93</v>
      </c>
      <c r="D15" s="80">
        <v>185</v>
      </c>
      <c r="E15" s="81"/>
      <c r="F15" s="81"/>
      <c r="G15" s="80"/>
    </row>
    <row r="16" spans="1:7" ht="18" customHeight="1">
      <c r="A16" s="4">
        <v>9</v>
      </c>
      <c r="B16" s="79" t="s">
        <v>52</v>
      </c>
      <c r="C16" s="80">
        <v>3</v>
      </c>
      <c r="D16" s="80">
        <v>56</v>
      </c>
      <c r="E16" s="81"/>
      <c r="F16" s="81"/>
      <c r="G16" s="80">
        <v>56</v>
      </c>
    </row>
    <row r="17" spans="1:7" ht="18" customHeight="1">
      <c r="A17" s="4">
        <v>10</v>
      </c>
      <c r="B17" s="79" t="s">
        <v>52</v>
      </c>
      <c r="C17" s="80">
        <v>4</v>
      </c>
      <c r="D17" s="80">
        <v>165</v>
      </c>
      <c r="E17" s="81"/>
      <c r="F17" s="81"/>
      <c r="G17" s="80">
        <v>165</v>
      </c>
    </row>
    <row r="18" spans="1:7" ht="18" customHeight="1">
      <c r="A18" s="4">
        <v>11</v>
      </c>
      <c r="B18" s="79" t="s">
        <v>57</v>
      </c>
      <c r="C18" s="80" t="s">
        <v>93</v>
      </c>
      <c r="D18" s="80">
        <v>225</v>
      </c>
      <c r="E18" s="81"/>
      <c r="F18" s="81"/>
      <c r="G18" s="80"/>
    </row>
    <row r="19" spans="1:7" ht="18" customHeight="1">
      <c r="A19" s="4">
        <v>12</v>
      </c>
      <c r="B19" s="79" t="s">
        <v>58</v>
      </c>
      <c r="C19" s="80" t="s">
        <v>93</v>
      </c>
      <c r="D19" s="80">
        <v>215</v>
      </c>
      <c r="E19" s="81"/>
      <c r="F19" s="81"/>
      <c r="G19" s="80"/>
    </row>
    <row r="20" spans="1:7" ht="18" customHeight="1">
      <c r="A20" s="4">
        <v>13</v>
      </c>
      <c r="B20" s="79" t="s">
        <v>59</v>
      </c>
      <c r="C20" s="80" t="s">
        <v>93</v>
      </c>
      <c r="D20" s="80">
        <v>242</v>
      </c>
      <c r="E20" s="81"/>
      <c r="F20" s="81"/>
      <c r="G20" s="80"/>
    </row>
    <row r="21" spans="1:7" ht="18" customHeight="1">
      <c r="A21" s="4">
        <v>14</v>
      </c>
      <c r="B21" s="79" t="s">
        <v>60</v>
      </c>
      <c r="C21" s="80" t="s">
        <v>93</v>
      </c>
      <c r="D21" s="80">
        <v>258</v>
      </c>
      <c r="E21" s="81"/>
      <c r="F21" s="81"/>
      <c r="G21" s="80"/>
    </row>
    <row r="22" spans="1:7" ht="18" customHeight="1">
      <c r="A22" s="4">
        <v>15</v>
      </c>
      <c r="B22" s="79" t="s">
        <v>61</v>
      </c>
      <c r="C22" s="80" t="s">
        <v>93</v>
      </c>
      <c r="D22" s="80">
        <v>34</v>
      </c>
      <c r="E22" s="81"/>
      <c r="F22" s="81"/>
      <c r="G22" s="80"/>
    </row>
    <row r="23" spans="1:7" ht="18" customHeight="1">
      <c r="A23" s="4">
        <v>16</v>
      </c>
      <c r="B23" s="79" t="s">
        <v>61</v>
      </c>
      <c r="C23" s="80">
        <v>1</v>
      </c>
      <c r="D23" s="80">
        <v>103</v>
      </c>
      <c r="E23" s="81"/>
      <c r="F23" s="81"/>
      <c r="G23" s="80">
        <v>124</v>
      </c>
    </row>
    <row r="24" spans="1:7" ht="18" customHeight="1">
      <c r="A24" s="4">
        <v>17</v>
      </c>
      <c r="B24" s="79" t="s">
        <v>67</v>
      </c>
      <c r="C24" s="80">
        <v>3</v>
      </c>
      <c r="D24" s="80">
        <v>216</v>
      </c>
      <c r="E24" s="81"/>
      <c r="F24" s="81"/>
      <c r="G24" s="80">
        <v>216</v>
      </c>
    </row>
    <row r="25" spans="1:7" ht="18" customHeight="1">
      <c r="A25" s="4">
        <v>18</v>
      </c>
      <c r="B25" s="79" t="s">
        <v>68</v>
      </c>
      <c r="C25" s="80" t="s">
        <v>93</v>
      </c>
      <c r="D25" s="80">
        <v>233</v>
      </c>
      <c r="E25" s="81"/>
      <c r="F25" s="81"/>
      <c r="G25" s="80"/>
    </row>
    <row r="26" spans="1:7" ht="18" customHeight="1">
      <c r="A26" s="4">
        <v>19</v>
      </c>
      <c r="B26" s="79" t="s">
        <v>62</v>
      </c>
      <c r="C26" s="80" t="s">
        <v>93</v>
      </c>
      <c r="D26" s="80">
        <v>119</v>
      </c>
      <c r="E26" s="81"/>
      <c r="F26" s="81"/>
      <c r="G26" s="80"/>
    </row>
    <row r="27" spans="1:7" ht="18" customHeight="1">
      <c r="A27" s="4">
        <v>20</v>
      </c>
      <c r="B27" s="79" t="s">
        <v>62</v>
      </c>
      <c r="C27" s="80">
        <v>1</v>
      </c>
      <c r="D27" s="80">
        <v>22</v>
      </c>
      <c r="E27" s="81"/>
      <c r="F27" s="81"/>
      <c r="G27" s="80"/>
    </row>
    <row r="28" spans="1:7" ht="18" customHeight="1">
      <c r="A28" s="4">
        <v>21</v>
      </c>
      <c r="B28" s="79" t="s">
        <v>63</v>
      </c>
      <c r="C28" s="80" t="s">
        <v>93</v>
      </c>
      <c r="D28" s="80">
        <v>56</v>
      </c>
      <c r="E28" s="81"/>
      <c r="F28" s="81"/>
      <c r="G28" s="80"/>
    </row>
    <row r="29" spans="1:7" ht="18" customHeight="1">
      <c r="A29" s="4">
        <v>22</v>
      </c>
      <c r="B29" s="79" t="s">
        <v>64</v>
      </c>
      <c r="C29" s="80" t="s">
        <v>93</v>
      </c>
      <c r="D29" s="80">
        <v>220</v>
      </c>
      <c r="E29" s="81"/>
      <c r="F29" s="81"/>
      <c r="G29" s="80"/>
    </row>
    <row r="30" spans="1:7" ht="18" customHeight="1">
      <c r="A30" s="4">
        <v>23</v>
      </c>
      <c r="B30" s="79" t="s">
        <v>65</v>
      </c>
      <c r="C30" s="80" t="s">
        <v>93</v>
      </c>
      <c r="D30" s="80">
        <v>21</v>
      </c>
      <c r="E30" s="81"/>
      <c r="F30" s="81"/>
      <c r="G30" s="80"/>
    </row>
    <row r="31" spans="1:7" ht="18" customHeight="1">
      <c r="A31" s="4">
        <v>24</v>
      </c>
      <c r="B31" s="79" t="s">
        <v>65</v>
      </c>
      <c r="C31" s="80" t="s">
        <v>93</v>
      </c>
      <c r="D31" s="80">
        <v>228</v>
      </c>
      <c r="E31" s="81"/>
      <c r="F31" s="81"/>
      <c r="G31" s="80">
        <v>228</v>
      </c>
    </row>
    <row r="32" spans="1:7" ht="18" customHeight="1">
      <c r="A32" s="4">
        <v>25</v>
      </c>
      <c r="B32" s="79" t="s">
        <v>66</v>
      </c>
      <c r="C32" s="80" t="s">
        <v>93</v>
      </c>
      <c r="D32" s="80">
        <v>188</v>
      </c>
      <c r="E32" s="81"/>
      <c r="F32" s="81"/>
      <c r="G32" s="80"/>
    </row>
    <row r="33" ht="6" customHeight="1"/>
    <row r="34" spans="2:6" ht="33.75" customHeight="1" thickBot="1">
      <c r="B34" s="71" t="s">
        <v>21</v>
      </c>
      <c r="C34" s="89" t="s">
        <v>22</v>
      </c>
      <c r="D34" s="89" t="s">
        <v>23</v>
      </c>
      <c r="E34" s="73" t="s">
        <v>16</v>
      </c>
      <c r="F34" s="94" t="s">
        <v>46</v>
      </c>
    </row>
    <row r="35" spans="2:6" ht="19.5" customHeight="1" thickBot="1">
      <c r="B35" s="75">
        <v>264</v>
      </c>
      <c r="C35" s="64">
        <v>6</v>
      </c>
      <c r="D35" s="49">
        <f>SUMIF(C8:C32,C35,D8:D32)</f>
        <v>0</v>
      </c>
      <c r="E35" s="67">
        <f>ROUNDUP(D35/B35,1)</f>
        <v>0</v>
      </c>
      <c r="F35" s="91" t="s">
        <v>15</v>
      </c>
    </row>
    <row r="36" spans="2:6" ht="19.5" customHeight="1">
      <c r="B36" s="7"/>
      <c r="C36" s="65">
        <v>5</v>
      </c>
      <c r="D36" s="49">
        <f>SUMIF(C8:C32,C36,D8:D32)</f>
        <v>0</v>
      </c>
      <c r="E36" s="67">
        <f>ROUNDUP(D36/B35,1)</f>
        <v>0</v>
      </c>
      <c r="F36" s="152">
        <f>(2*D39+3*D38+4*D37+5*D36+6*D35)/D42</f>
        <v>0.36026360751769587</v>
      </c>
    </row>
    <row r="37" spans="2:6" ht="19.5" customHeight="1" thickBot="1">
      <c r="B37" s="162"/>
      <c r="C37" s="65">
        <v>4</v>
      </c>
      <c r="D37" s="49">
        <f>SUMIF(C8:C32,C37,D8:D32)</f>
        <v>165</v>
      </c>
      <c r="E37" s="67">
        <f>ROUNDUP(D37/B35,1)</f>
        <v>0.7</v>
      </c>
      <c r="F37" s="153"/>
    </row>
    <row r="38" spans="2:6" ht="19.5" customHeight="1">
      <c r="B38" s="162"/>
      <c r="C38" s="65">
        <v>3</v>
      </c>
      <c r="D38" s="49">
        <f>SUMIF(C8:C32,C38,D8:D32)</f>
        <v>272</v>
      </c>
      <c r="E38" s="67">
        <f>ROUNDUP(D38/B35,1)</f>
        <v>1.1</v>
      </c>
      <c r="F38" s="94" t="s">
        <v>46</v>
      </c>
    </row>
    <row r="39" spans="2:7" ht="19.5" customHeight="1">
      <c r="B39" s="161"/>
      <c r="C39" s="65">
        <v>2</v>
      </c>
      <c r="D39" s="49">
        <f>SUMIF(C8:C32,C39,D8:D32)</f>
        <v>0</v>
      </c>
      <c r="E39" s="68">
        <f>ROUNDUP(D39/B35,1)</f>
        <v>0</v>
      </c>
      <c r="F39" s="169" t="s">
        <v>73</v>
      </c>
      <c r="G39" s="171" t="s">
        <v>49</v>
      </c>
    </row>
    <row r="40" spans="2:7" ht="19.5" customHeight="1" thickBot="1">
      <c r="B40" s="161"/>
      <c r="C40" s="74">
        <v>1</v>
      </c>
      <c r="D40" s="49">
        <f>SUMIF(C8:C32,C40,D8:D32)</f>
        <v>176</v>
      </c>
      <c r="E40" s="68">
        <f>ROUNDUP(D40/B35,1)</f>
        <v>0.7</v>
      </c>
      <c r="F40" s="170"/>
      <c r="G40" s="172"/>
    </row>
    <row r="41" spans="2:7" ht="19.5" customHeight="1" thickBot="1">
      <c r="B41" s="161"/>
      <c r="C41" s="74" t="s">
        <v>94</v>
      </c>
      <c r="D41" s="50">
        <f>SUMIF(C8:C32,C41,D8:D32)</f>
        <v>3484</v>
      </c>
      <c r="E41" s="69">
        <f>ROUNDUP(D41/B35,1)</f>
        <v>13.2</v>
      </c>
      <c r="F41" s="167">
        <f>SUM(E8:E32)/B35/E42</f>
        <v>0</v>
      </c>
      <c r="G41" s="173">
        <f>SUM(G8:G32)/B35/E42</f>
        <v>0.20396270396270397</v>
      </c>
    </row>
    <row r="42" spans="2:8" ht="19.5" customHeight="1" thickBot="1" thickTop="1">
      <c r="B42" s="161"/>
      <c r="C42" s="66" t="s">
        <v>1</v>
      </c>
      <c r="D42" s="51">
        <f>SUM(D35:D41)</f>
        <v>4097</v>
      </c>
      <c r="E42" s="70">
        <f>ROUNDUP(D42/B35,1)</f>
        <v>15.6</v>
      </c>
      <c r="F42" s="168"/>
      <c r="G42" s="174"/>
      <c r="H42" s="5"/>
    </row>
    <row r="43" ht="3.75" customHeight="1">
      <c r="E43" s="8"/>
    </row>
    <row r="44" spans="2:8" ht="15">
      <c r="B44" s="154"/>
      <c r="C44" s="154"/>
      <c r="D44" s="154"/>
      <c r="E44" s="154"/>
      <c r="F44" s="154"/>
      <c r="G44" s="154"/>
      <c r="H44" s="8"/>
    </row>
    <row r="45" spans="2:8" ht="72" customHeight="1">
      <c r="B45" s="159"/>
      <c r="C45" s="159"/>
      <c r="D45" s="159"/>
      <c r="E45" s="159"/>
      <c r="F45" s="159"/>
      <c r="G45" s="159"/>
      <c r="H45" s="8"/>
    </row>
    <row r="46" spans="2:8" ht="12.75" customHeight="1">
      <c r="B46" s="8"/>
      <c r="C46" s="8"/>
      <c r="D46" s="8"/>
      <c r="E46" s="8"/>
      <c r="F46" s="6"/>
      <c r="H46" s="8"/>
    </row>
    <row r="47" spans="2:8" ht="12.75" customHeight="1">
      <c r="B47" s="8"/>
      <c r="C47" s="8"/>
      <c r="D47" s="8"/>
      <c r="E47" s="6"/>
      <c r="F47" s="6"/>
      <c r="H47" s="8"/>
    </row>
    <row r="48" spans="2:5" ht="13.5">
      <c r="B48" s="6"/>
      <c r="C48" s="6"/>
      <c r="D48" s="6"/>
      <c r="E48" s="6"/>
    </row>
    <row r="49" spans="2:4" ht="13.5">
      <c r="B49" s="6"/>
      <c r="C49" s="6"/>
      <c r="D49" s="6"/>
    </row>
  </sheetData>
  <sheetProtection/>
  <mergeCells count="18">
    <mergeCell ref="B3:G4"/>
    <mergeCell ref="C5:D5"/>
    <mergeCell ref="F5:G5"/>
    <mergeCell ref="A6:A7"/>
    <mergeCell ref="B6:B7"/>
    <mergeCell ref="C6:C7"/>
    <mergeCell ref="D6:D7"/>
    <mergeCell ref="E6:E7"/>
    <mergeCell ref="F6:F7"/>
    <mergeCell ref="B44:G44"/>
    <mergeCell ref="B45:G45"/>
    <mergeCell ref="F36:F37"/>
    <mergeCell ref="B37:B38"/>
    <mergeCell ref="B39:B42"/>
    <mergeCell ref="F39:F40"/>
    <mergeCell ref="G39:G40"/>
    <mergeCell ref="F41:F42"/>
    <mergeCell ref="G41:G42"/>
  </mergeCells>
  <printOptions/>
  <pageMargins left="0.7874015748031497" right="0.7874015748031497" top="1.1811023622047245" bottom="0.3937007874015748" header="0.2755905511811024" footer="0.3937007874015748"/>
  <pageSetup fitToHeight="0" fitToWidth="1" horizontalDpi="600" verticalDpi="600" orientation="portrait" paperSize="9" scale="8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C14:C14"/>
  <sheetViews>
    <sheetView zoomScalePageLayoutView="0" workbookViewId="0" topLeftCell="A1">
      <selection activeCell="E15" sqref="E15"/>
    </sheetView>
  </sheetViews>
  <sheetFormatPr defaultColWidth="9.00390625" defaultRowHeight="13.5"/>
  <sheetData>
    <row r="14" ht="13.5">
      <c r="C14" s="113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oitapref</cp:lastModifiedBy>
  <cp:lastPrinted>2015-03-13T03:00:21Z</cp:lastPrinted>
  <dcterms:created xsi:type="dcterms:W3CDTF">2009-04-22T07:44:33Z</dcterms:created>
  <dcterms:modified xsi:type="dcterms:W3CDTF">2016-03-07T14:48:26Z</dcterms:modified>
  <cp:category/>
  <cp:version/>
  <cp:contentType/>
  <cp:contentStatus/>
</cp:coreProperties>
</file>