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4940" windowHeight="9450" activeTab="0"/>
  </bookViews>
  <sheets>
    <sheet name="127" sheetId="1" r:id="rId1"/>
  </sheets>
  <definedNames>
    <definedName name="_10.電気_ガスおよび水道" localSheetId="0">'127'!$A$1:$J$19</definedName>
    <definedName name="_10.電気_ガスおよび水道">#REF!</definedName>
    <definedName name="_xlnm.Print_Area" localSheetId="0">'127'!$A$1:$J$58</definedName>
  </definedNames>
  <calcPr fullCalcOnLoad="1"/>
</workbook>
</file>

<file path=xl/sharedStrings.xml><?xml version="1.0" encoding="utf-8"?>
<sst xmlns="http://schemas.openxmlformats.org/spreadsheetml/2006/main" count="61" uniqueCount="36">
  <si>
    <t>橋 齢 別 橋 数</t>
  </si>
  <si>
    <t>現 況 別 橋 数</t>
  </si>
  <si>
    <t>橋  数</t>
  </si>
  <si>
    <t>橋  長</t>
  </si>
  <si>
    <t>橋面積</t>
  </si>
  <si>
    <t>15  年</t>
  </si>
  <si>
    <t>15年～</t>
  </si>
  <si>
    <t>25  年</t>
  </si>
  <si>
    <t>安  全</t>
  </si>
  <si>
    <t>荷  重</t>
  </si>
  <si>
    <t>自動車</t>
  </si>
  <si>
    <t>（ｍ）</t>
  </si>
  <si>
    <t>（平方ｍ）</t>
  </si>
  <si>
    <t>未  満</t>
  </si>
  <si>
    <t>以  上</t>
  </si>
  <si>
    <t>制  限</t>
  </si>
  <si>
    <t>交通不能</t>
  </si>
  <si>
    <t>100m  以上</t>
  </si>
  <si>
    <t>30m～100m</t>
  </si>
  <si>
    <t>15m～ 30m</t>
  </si>
  <si>
    <t xml:space="preserve"> 15m  未満</t>
  </si>
  <si>
    <t>鋼橋</t>
  </si>
  <si>
    <t>コンクリート橋</t>
  </si>
  <si>
    <t>混合橋(1)</t>
  </si>
  <si>
    <t>木橋</t>
  </si>
  <si>
    <t>石橋</t>
  </si>
  <si>
    <t>混合橋(2)</t>
  </si>
  <si>
    <t>資料：県道路課</t>
  </si>
  <si>
    <t xml:space="preserve">  注１）旧道、有料を含む。</t>
  </si>
  <si>
    <t xml:space="preserve">  　２）国道指定区間(国土交通省管理分)を除く。</t>
  </si>
  <si>
    <t xml:space="preserve">  　３）混合橋(1):鋼橋とコンクリート橋との混合橋。</t>
  </si>
  <si>
    <t xml:space="preserve">  　４）混合橋(2):鋼橋又はコンクリート橋と木橋又は石橋の混合橋。</t>
  </si>
  <si>
    <t>年次および      種      類</t>
  </si>
  <si>
    <r>
      <t>各年4月</t>
    </r>
    <r>
      <rPr>
        <sz val="10"/>
        <rFont val="ＭＳ 明朝"/>
        <family val="1"/>
      </rPr>
      <t>1</t>
    </r>
    <r>
      <rPr>
        <sz val="10"/>
        <rFont val="ＭＳ 明朝"/>
        <family val="1"/>
      </rPr>
      <t>日</t>
    </r>
  </si>
  <si>
    <r>
      <t xml:space="preserve"> </t>
    </r>
    <r>
      <rPr>
        <sz val="11"/>
        <rFont val="ＭＳ 明朝"/>
        <family val="1"/>
      </rPr>
      <t xml:space="preserve"> </t>
    </r>
    <r>
      <rPr>
        <sz val="10"/>
        <rFont val="ＭＳ 明朝"/>
        <family val="1"/>
      </rPr>
      <t>平成1</t>
    </r>
    <r>
      <rPr>
        <sz val="10"/>
        <rFont val="ＭＳ 明朝"/>
        <family val="1"/>
      </rPr>
      <t>4</t>
    </r>
    <r>
      <rPr>
        <sz val="10"/>
        <rFont val="ＭＳ 明朝"/>
        <family val="1"/>
      </rPr>
      <t>年</t>
    </r>
  </si>
  <si>
    <t>127．国・県道の橋梁</t>
  </si>
</sst>
</file>

<file path=xl/styles.xml><?xml version="1.0" encoding="utf-8"?>
<styleSheet xmlns="http://schemas.openxmlformats.org/spreadsheetml/2006/main">
  <numFmts count="3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#,##0.0_ "/>
    <numFmt numFmtId="180" formatCode="#,##0.0;[Red]#,##0.0"/>
    <numFmt numFmtId="181" formatCode="#,##0_);[Red]\(#,##0\)"/>
    <numFmt numFmtId="182" formatCode="0.0"/>
    <numFmt numFmtId="183" formatCode="#,##0.0;[Red]\-#,##0.0"/>
    <numFmt numFmtId="184" formatCode="_ * #,##0;_ * \-#,##0;_ * &quot;-&quot;_ ;_ @_ "/>
    <numFmt numFmtId="185" formatCode="_ * #,##0;_ * \-#,##0;_ * &quot;-&quot;;_ @_ "/>
    <numFmt numFmtId="186" formatCode="_ * #,##0.0;_ * \-#,##0.0;_ * &quot;-&quot;_ ;_ @_ "/>
    <numFmt numFmtId="187" formatCode="_ * #,##0.0_ ;_ * \-#,##0.0_ ;_ * &quot;-&quot;?_ ;_ @_ "/>
    <numFmt numFmtId="188" formatCode="#,##0.0_ ;[Red]\-#,##0.0\ "/>
    <numFmt numFmtId="189" formatCode="0.0_);[Red]\(0.0\)"/>
    <numFmt numFmtId="190" formatCode="0;\-0;&quot;&quot;"/>
    <numFmt numFmtId="191" formatCode="0,000.0;\-0.0;&quot;&quot;"/>
    <numFmt numFmtId="192" formatCode="#,##0.0"/>
    <numFmt numFmtId="193" formatCode="0.E+00"/>
    <numFmt numFmtId="194" formatCode="[&lt;=999]000;000\-00"/>
    <numFmt numFmtId="195" formatCode="0.00_);[Red]\(0.00\)"/>
    <numFmt numFmtId="196" formatCode="_ * #,##0.0_ ;_ * \-#,##0.0_ ;_ * &quot;-&quot;_ ;_ @_ "/>
  </numFmts>
  <fonts count="28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9"/>
      <name val="ＭＳ 明朝"/>
      <family val="1"/>
    </font>
    <font>
      <sz val="14"/>
      <name val="ＭＳ 明朝"/>
      <family val="1"/>
    </font>
    <font>
      <sz val="10"/>
      <name val="ＭＳ ゴシック"/>
      <family val="3"/>
    </font>
    <font>
      <sz val="10"/>
      <color indexed="12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10"/>
      <color indexed="12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22" fillId="20" borderId="1" applyNumberFormat="0" applyAlignment="0" applyProtection="0"/>
    <xf numFmtId="0" fontId="17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21" fillId="0" borderId="3" applyNumberFormat="0" applyFill="0" applyAlignment="0" applyProtection="0"/>
    <xf numFmtId="0" fontId="16" fillId="3" borderId="0" applyNumberFormat="0" applyBorder="0" applyAlignment="0" applyProtection="0"/>
    <xf numFmtId="0" fontId="20" fillId="23" borderId="4" applyNumberFormat="0" applyAlignment="0" applyProtection="0"/>
    <xf numFmtId="0" fontId="2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19" fillId="23" borderId="9" applyNumberFormat="0" applyAlignment="0" applyProtection="0"/>
    <xf numFmtId="0" fontId="2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15" fillId="4" borderId="0" applyNumberFormat="0" applyBorder="0" applyAlignment="0" applyProtection="0"/>
  </cellStyleXfs>
  <cellXfs count="81">
    <xf numFmtId="0" fontId="0" fillId="0" borderId="0" xfId="0" applyAlignment="1">
      <alignment/>
    </xf>
    <xf numFmtId="177" fontId="0" fillId="0" borderId="0" xfId="0" applyNumberFormat="1" applyFont="1" applyAlignment="1">
      <alignment/>
    </xf>
    <xf numFmtId="177" fontId="0" fillId="0" borderId="10" xfId="0" applyNumberFormat="1" applyFont="1" applyBorder="1" applyAlignment="1" applyProtection="1">
      <alignment horizontal="left"/>
      <protection/>
    </xf>
    <xf numFmtId="38" fontId="0" fillId="0" borderId="10" xfId="48" applyFont="1" applyBorder="1" applyAlignment="1">
      <alignment/>
    </xf>
    <xf numFmtId="38" fontId="0" fillId="0" borderId="10" xfId="48" applyNumberFormat="1" applyFont="1" applyBorder="1" applyAlignment="1">
      <alignment/>
    </xf>
    <xf numFmtId="183" fontId="0" fillId="0" borderId="10" xfId="48" applyNumberFormat="1" applyFont="1" applyBorder="1" applyAlignment="1">
      <alignment/>
    </xf>
    <xf numFmtId="38" fontId="0" fillId="0" borderId="10" xfId="48" applyFont="1" applyBorder="1" applyAlignment="1">
      <alignment horizontal="right"/>
    </xf>
    <xf numFmtId="177" fontId="0" fillId="0" borderId="0" xfId="0" applyNumberFormat="1" applyFont="1" applyAlignment="1">
      <alignment/>
    </xf>
    <xf numFmtId="38" fontId="4" fillId="0" borderId="11" xfId="48" applyFont="1" applyBorder="1" applyAlignment="1" applyProtection="1">
      <alignment vertical="center"/>
      <protection/>
    </xf>
    <xf numFmtId="38" fontId="4" fillId="0" borderId="11" xfId="48" applyNumberFormat="1" applyFont="1" applyBorder="1" applyAlignment="1" applyProtection="1">
      <alignment vertical="center"/>
      <protection/>
    </xf>
    <xf numFmtId="183" fontId="4" fillId="0" borderId="11" xfId="48" applyNumberFormat="1" applyFont="1" applyBorder="1" applyAlignment="1" applyProtection="1">
      <alignment vertical="center"/>
      <protection/>
    </xf>
    <xf numFmtId="38" fontId="4" fillId="0" borderId="12" xfId="48" applyFont="1" applyBorder="1" applyAlignment="1" applyProtection="1">
      <alignment horizontal="centerContinuous" vertical="center"/>
      <protection/>
    </xf>
    <xf numFmtId="38" fontId="4" fillId="0" borderId="13" xfId="48" applyFont="1" applyBorder="1" applyAlignment="1" applyProtection="1">
      <alignment horizontal="centerContinuous" vertical="center"/>
      <protection/>
    </xf>
    <xf numFmtId="177" fontId="0" fillId="0" borderId="0" xfId="0" applyNumberFormat="1" applyFont="1" applyAlignment="1">
      <alignment vertical="center"/>
    </xf>
    <xf numFmtId="38" fontId="4" fillId="0" borderId="11" xfId="48" applyFont="1" applyBorder="1" applyAlignment="1" applyProtection="1">
      <alignment horizontal="center" vertical="center"/>
      <protection/>
    </xf>
    <xf numFmtId="38" fontId="4" fillId="0" borderId="11" xfId="48" applyNumberFormat="1" applyFont="1" applyBorder="1" applyAlignment="1" applyProtection="1">
      <alignment horizontal="center" vertical="center"/>
      <protection/>
    </xf>
    <xf numFmtId="183" fontId="4" fillId="0" borderId="11" xfId="48" applyNumberFormat="1" applyFont="1" applyBorder="1" applyAlignment="1" applyProtection="1">
      <alignment horizontal="center" vertical="center"/>
      <protection/>
    </xf>
    <xf numFmtId="38" fontId="4" fillId="0" borderId="11" xfId="48" applyFont="1" applyBorder="1" applyAlignment="1" applyProtection="1" quotePrefix="1">
      <alignment horizontal="center" vertical="center"/>
      <protection/>
    </xf>
    <xf numFmtId="38" fontId="4" fillId="0" borderId="12" xfId="48" applyFont="1" applyBorder="1" applyAlignment="1">
      <alignment horizontal="center" vertical="center"/>
    </xf>
    <xf numFmtId="38" fontId="4" fillId="0" borderId="12" xfId="48" applyNumberFormat="1" applyFont="1" applyBorder="1" applyAlignment="1" applyProtection="1" quotePrefix="1">
      <alignment horizontal="center" vertical="center"/>
      <protection/>
    </xf>
    <xf numFmtId="183" fontId="4" fillId="0" borderId="12" xfId="48" applyNumberFormat="1" applyFont="1" applyBorder="1" applyAlignment="1" applyProtection="1">
      <alignment horizontal="center" vertical="center"/>
      <protection/>
    </xf>
    <xf numFmtId="38" fontId="4" fillId="0" borderId="12" xfId="48" applyFont="1" applyBorder="1" applyAlignment="1" applyProtection="1">
      <alignment horizontal="center" vertical="center"/>
      <protection/>
    </xf>
    <xf numFmtId="38" fontId="4" fillId="0" borderId="12" xfId="48" applyFont="1" applyBorder="1" applyAlignment="1" applyProtection="1" quotePrefix="1">
      <alignment horizontal="center" vertical="center"/>
      <protection/>
    </xf>
    <xf numFmtId="177" fontId="0" fillId="0" borderId="0" xfId="0" applyNumberFormat="1" applyFont="1" applyBorder="1" applyAlignment="1" applyProtection="1" quotePrefix="1">
      <alignment horizontal="center"/>
      <protection/>
    </xf>
    <xf numFmtId="41" fontId="0" fillId="0" borderId="11" xfId="48" applyNumberFormat="1" applyFont="1" applyBorder="1" applyAlignment="1">
      <alignment/>
    </xf>
    <xf numFmtId="179" fontId="0" fillId="0" borderId="0" xfId="48" applyNumberFormat="1" applyFont="1" applyBorder="1" applyAlignment="1">
      <alignment/>
    </xf>
    <xf numFmtId="179" fontId="0" fillId="0" borderId="0" xfId="48" applyNumberFormat="1" applyFont="1" applyAlignment="1">
      <alignment/>
    </xf>
    <xf numFmtId="41" fontId="0" fillId="0" borderId="0" xfId="48" applyNumberFormat="1" applyFont="1" applyBorder="1" applyAlignment="1">
      <alignment/>
    </xf>
    <xf numFmtId="41" fontId="0" fillId="0" borderId="0" xfId="48" applyNumberFormat="1" applyFont="1" applyBorder="1" applyAlignment="1" quotePrefix="1">
      <alignment/>
    </xf>
    <xf numFmtId="41" fontId="0" fillId="0" borderId="0" xfId="48" applyNumberFormat="1" applyFont="1" applyBorder="1" applyAlignment="1">
      <alignment horizontal="right"/>
    </xf>
    <xf numFmtId="177" fontId="6" fillId="0" borderId="0" xfId="0" applyNumberFormat="1" applyFont="1" applyBorder="1" applyAlignment="1" applyProtection="1" quotePrefix="1">
      <alignment horizontal="center"/>
      <protection/>
    </xf>
    <xf numFmtId="41" fontId="6" fillId="0" borderId="11" xfId="48" applyNumberFormat="1" applyFont="1" applyBorder="1" applyAlignment="1">
      <alignment/>
    </xf>
    <xf numFmtId="41" fontId="6" fillId="0" borderId="0" xfId="48" applyNumberFormat="1" applyFont="1" applyBorder="1" applyAlignment="1">
      <alignment/>
    </xf>
    <xf numFmtId="41" fontId="6" fillId="0" borderId="0" xfId="48" applyNumberFormat="1" applyFont="1" applyBorder="1" applyAlignment="1">
      <alignment horizontal="right"/>
    </xf>
    <xf numFmtId="41" fontId="6" fillId="0" borderId="0" xfId="48" applyNumberFormat="1" applyFont="1" applyBorder="1" applyAlignment="1" quotePrefix="1">
      <alignment/>
    </xf>
    <xf numFmtId="179" fontId="6" fillId="0" borderId="0" xfId="48" applyNumberFormat="1" applyFont="1" applyBorder="1" applyAlignment="1">
      <alignment/>
    </xf>
    <xf numFmtId="177" fontId="6" fillId="0" borderId="0" xfId="0" applyNumberFormat="1" applyFont="1" applyAlignment="1">
      <alignment/>
    </xf>
    <xf numFmtId="177" fontId="0" fillId="0" borderId="0" xfId="0" applyNumberFormat="1" applyFont="1" applyBorder="1" applyAlignment="1" applyProtection="1" quotePrefix="1">
      <alignment horizontal="right"/>
      <protection/>
    </xf>
    <xf numFmtId="41" fontId="0" fillId="0" borderId="11" xfId="48" applyNumberFormat="1" applyFont="1" applyBorder="1" applyAlignment="1">
      <alignment/>
    </xf>
    <xf numFmtId="41" fontId="0" fillId="0" borderId="0" xfId="48" applyNumberFormat="1" applyFont="1" applyAlignment="1">
      <alignment/>
    </xf>
    <xf numFmtId="0" fontId="0" fillId="0" borderId="0" xfId="0" applyFont="1" applyAlignment="1">
      <alignment/>
    </xf>
    <xf numFmtId="177" fontId="6" fillId="0" borderId="0" xfId="0" applyNumberFormat="1" applyFont="1" applyFill="1" applyBorder="1" applyAlignment="1" applyProtection="1">
      <alignment horizontal="distributed"/>
      <protection/>
    </xf>
    <xf numFmtId="41" fontId="6" fillId="0" borderId="11" xfId="48" applyNumberFormat="1" applyFont="1" applyFill="1" applyBorder="1" applyAlignment="1">
      <alignment/>
    </xf>
    <xf numFmtId="179" fontId="6" fillId="0" borderId="0" xfId="48" applyNumberFormat="1" applyFont="1" applyFill="1" applyBorder="1" applyAlignment="1">
      <alignment/>
    </xf>
    <xf numFmtId="41" fontId="6" fillId="0" borderId="0" xfId="48" applyNumberFormat="1" applyFont="1" applyFill="1" applyBorder="1" applyAlignment="1">
      <alignment/>
    </xf>
    <xf numFmtId="41" fontId="6" fillId="0" borderId="0" xfId="48" applyNumberFormat="1" applyFont="1" applyFill="1" applyBorder="1" applyAlignment="1">
      <alignment horizontal="right"/>
    </xf>
    <xf numFmtId="177" fontId="6" fillId="0" borderId="0" xfId="0" applyNumberFormat="1" applyFont="1" applyFill="1" applyAlignment="1">
      <alignment/>
    </xf>
    <xf numFmtId="177" fontId="0" fillId="0" borderId="0" xfId="0" applyNumberFormat="1" applyFont="1" applyFill="1" applyBorder="1" applyAlignment="1" applyProtection="1" quotePrefix="1">
      <alignment horizontal="right"/>
      <protection/>
    </xf>
    <xf numFmtId="41" fontId="7" fillId="0" borderId="11" xfId="48" applyNumberFormat="1" applyFont="1" applyFill="1" applyBorder="1" applyAlignment="1">
      <alignment/>
    </xf>
    <xf numFmtId="179" fontId="7" fillId="0" borderId="0" xfId="48" applyNumberFormat="1" applyFont="1" applyFill="1" applyBorder="1" applyAlignment="1">
      <alignment/>
    </xf>
    <xf numFmtId="41" fontId="7" fillId="0" borderId="0" xfId="48" applyNumberFormat="1" applyFont="1" applyFill="1" applyBorder="1" applyAlignment="1">
      <alignment/>
    </xf>
    <xf numFmtId="41" fontId="7" fillId="0" borderId="0" xfId="48" applyNumberFormat="1" applyFont="1" applyFill="1" applyBorder="1" applyAlignment="1">
      <alignment horizontal="right"/>
    </xf>
    <xf numFmtId="177" fontId="0" fillId="0" borderId="0" xfId="0" applyNumberFormat="1" applyFont="1" applyFill="1" applyAlignment="1">
      <alignment/>
    </xf>
    <xf numFmtId="179" fontId="7" fillId="0" borderId="0" xfId="48" applyNumberFormat="1" applyFont="1" applyBorder="1" applyAlignment="1">
      <alignment/>
    </xf>
    <xf numFmtId="179" fontId="7" fillId="0" borderId="0" xfId="48" applyNumberFormat="1" applyFont="1" applyAlignment="1">
      <alignment/>
    </xf>
    <xf numFmtId="41" fontId="7" fillId="0" borderId="0" xfId="48" applyNumberFormat="1" applyFont="1" applyAlignment="1">
      <alignment/>
    </xf>
    <xf numFmtId="177" fontId="0" fillId="0" borderId="0" xfId="0" applyNumberFormat="1" applyFont="1" applyFill="1" applyBorder="1" applyAlignment="1" applyProtection="1" quotePrefix="1">
      <alignment horizontal="center"/>
      <protection/>
    </xf>
    <xf numFmtId="41" fontId="0" fillId="0" borderId="0" xfId="0" applyNumberFormat="1" applyFill="1" applyAlignment="1">
      <alignment/>
    </xf>
    <xf numFmtId="177" fontId="0" fillId="0" borderId="0" xfId="0" applyNumberFormat="1" applyFont="1" applyFill="1" applyBorder="1" applyAlignment="1" applyProtection="1">
      <alignment horizontal="center"/>
      <protection/>
    </xf>
    <xf numFmtId="41" fontId="0" fillId="0" borderId="11" xfId="0" applyNumberFormat="1" applyFill="1" applyBorder="1" applyAlignment="1">
      <alignment/>
    </xf>
    <xf numFmtId="41" fontId="0" fillId="0" borderId="11" xfId="48" applyNumberFormat="1" applyFont="1" applyFill="1" applyBorder="1" applyAlignment="1">
      <alignment/>
    </xf>
    <xf numFmtId="41" fontId="0" fillId="0" borderId="0" xfId="48" applyNumberFormat="1" applyFont="1" applyFill="1" applyAlignment="1">
      <alignment/>
    </xf>
    <xf numFmtId="41" fontId="7" fillId="0" borderId="13" xfId="48" applyNumberFormat="1" applyFont="1" applyFill="1" applyBorder="1" applyAlignment="1">
      <alignment horizontal="right"/>
    </xf>
    <xf numFmtId="41" fontId="7" fillId="0" borderId="13" xfId="48" applyNumberFormat="1" applyFont="1" applyFill="1" applyBorder="1" applyAlignment="1">
      <alignment/>
    </xf>
    <xf numFmtId="177" fontId="0" fillId="0" borderId="14" xfId="0" applyNumberFormat="1" applyFont="1" applyBorder="1" applyAlignment="1">
      <alignment/>
    </xf>
    <xf numFmtId="38" fontId="0" fillId="0" borderId="14" xfId="48" applyFont="1" applyBorder="1" applyAlignment="1" applyProtection="1">
      <alignment horizontal="left"/>
      <protection/>
    </xf>
    <xf numFmtId="38" fontId="0" fillId="0" borderId="14" xfId="48" applyNumberFormat="1" applyFont="1" applyBorder="1" applyAlignment="1">
      <alignment/>
    </xf>
    <xf numFmtId="183" fontId="0" fillId="0" borderId="14" xfId="48" applyNumberFormat="1" applyFont="1" applyBorder="1" applyAlignment="1">
      <alignment/>
    </xf>
    <xf numFmtId="38" fontId="0" fillId="0" borderId="14" xfId="48" applyFont="1" applyBorder="1" applyAlignment="1">
      <alignment/>
    </xf>
    <xf numFmtId="177" fontId="0" fillId="0" borderId="0" xfId="0" applyNumberFormat="1" applyFont="1" applyBorder="1" applyAlignment="1">
      <alignment/>
    </xf>
    <xf numFmtId="38" fontId="0" fillId="0" borderId="0" xfId="48" applyFont="1" applyAlignment="1">
      <alignment/>
    </xf>
    <xf numFmtId="38" fontId="0" fillId="0" borderId="0" xfId="48" applyNumberFormat="1" applyFont="1" applyAlignment="1">
      <alignment/>
    </xf>
    <xf numFmtId="183" fontId="0" fillId="0" borderId="0" xfId="48" applyNumberFormat="1" applyFont="1" applyAlignment="1">
      <alignment/>
    </xf>
    <xf numFmtId="49" fontId="8" fillId="0" borderId="0" xfId="0" applyNumberFormat="1" applyFont="1" applyBorder="1" applyAlignment="1" applyProtection="1">
      <alignment horizontal="left"/>
      <protection/>
    </xf>
    <xf numFmtId="177" fontId="10" fillId="0" borderId="0" xfId="0" applyNumberFormat="1" applyFont="1" applyBorder="1" applyAlignment="1" applyProtection="1" quotePrefix="1">
      <alignment horizontal="center"/>
      <protection/>
    </xf>
    <xf numFmtId="177" fontId="5" fillId="0" borderId="0" xfId="0" applyNumberFormat="1" applyFont="1" applyAlignment="1" applyProtection="1">
      <alignment horizontal="center"/>
      <protection/>
    </xf>
    <xf numFmtId="177" fontId="4" fillId="0" borderId="15" xfId="0" applyNumberFormat="1" applyFont="1" applyBorder="1" applyAlignment="1" applyProtection="1">
      <alignment horizontal="center" vertical="center" wrapText="1"/>
      <protection/>
    </xf>
    <xf numFmtId="177" fontId="4" fillId="0" borderId="16" xfId="0" applyNumberFormat="1" applyFont="1" applyBorder="1" applyAlignment="1" applyProtection="1">
      <alignment horizontal="center" vertical="center" wrapText="1"/>
      <protection/>
    </xf>
    <xf numFmtId="177" fontId="4" fillId="0" borderId="17" xfId="0" applyNumberFormat="1" applyFont="1" applyBorder="1" applyAlignment="1" applyProtection="1">
      <alignment horizontal="center" vertical="center" wrapText="1"/>
      <protection/>
    </xf>
    <xf numFmtId="38" fontId="4" fillId="0" borderId="18" xfId="48" applyFont="1" applyBorder="1" applyAlignment="1" applyProtection="1">
      <alignment horizontal="center" vertical="center"/>
      <protection/>
    </xf>
    <xf numFmtId="0" fontId="0" fillId="0" borderId="19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8"/>
  <sheetViews>
    <sheetView tabSelected="1" view="pageBreakPreview" zoomScaleSheetLayoutView="100" zoomScalePageLayoutView="0" workbookViewId="0" topLeftCell="A1">
      <selection activeCell="A1" sqref="A1:J1"/>
    </sheetView>
  </sheetViews>
  <sheetFormatPr defaultColWidth="9.25390625" defaultRowHeight="12" customHeight="1"/>
  <cols>
    <col min="1" max="1" width="15.75390625" style="1" customWidth="1"/>
    <col min="2" max="2" width="9.875" style="70" customWidth="1"/>
    <col min="3" max="3" width="9.875" style="71" customWidth="1"/>
    <col min="4" max="4" width="13.625" style="72" customWidth="1"/>
    <col min="5" max="10" width="9.875" style="70" customWidth="1"/>
    <col min="11" max="11" width="12.125" style="1" customWidth="1"/>
    <col min="12" max="16384" width="9.25390625" style="1" customWidth="1"/>
  </cols>
  <sheetData>
    <row r="1" spans="1:10" ht="15.75" customHeight="1">
      <c r="A1" s="75" t="s">
        <v>35</v>
      </c>
      <c r="B1" s="75"/>
      <c r="C1" s="75"/>
      <c r="D1" s="75"/>
      <c r="E1" s="75"/>
      <c r="F1" s="75"/>
      <c r="G1" s="75"/>
      <c r="H1" s="75"/>
      <c r="I1" s="75"/>
      <c r="J1" s="75"/>
    </row>
    <row r="2" spans="1:11" ht="12" customHeight="1" thickBot="1">
      <c r="A2" s="2"/>
      <c r="B2" s="3"/>
      <c r="C2" s="4"/>
      <c r="D2" s="5"/>
      <c r="E2" s="3"/>
      <c r="F2" s="3"/>
      <c r="G2" s="3"/>
      <c r="H2" s="3"/>
      <c r="I2" s="3"/>
      <c r="J2" s="6" t="s">
        <v>33</v>
      </c>
      <c r="K2" s="7"/>
    </row>
    <row r="3" spans="1:10" s="13" customFormat="1" ht="12" customHeight="1" thickTop="1">
      <c r="A3" s="76" t="s">
        <v>32</v>
      </c>
      <c r="B3" s="8"/>
      <c r="C3" s="9"/>
      <c r="D3" s="10"/>
      <c r="E3" s="11" t="s">
        <v>0</v>
      </c>
      <c r="F3" s="12"/>
      <c r="G3" s="12"/>
      <c r="H3" s="11" t="s">
        <v>1</v>
      </c>
      <c r="I3" s="12"/>
      <c r="J3" s="12"/>
    </row>
    <row r="4" spans="1:10" s="13" customFormat="1" ht="12" customHeight="1">
      <c r="A4" s="77"/>
      <c r="B4" s="14" t="s">
        <v>2</v>
      </c>
      <c r="C4" s="15" t="s">
        <v>3</v>
      </c>
      <c r="D4" s="16" t="s">
        <v>4</v>
      </c>
      <c r="E4" s="17" t="s">
        <v>5</v>
      </c>
      <c r="F4" s="17" t="s">
        <v>6</v>
      </c>
      <c r="G4" s="17" t="s">
        <v>7</v>
      </c>
      <c r="H4" s="79" t="s">
        <v>8</v>
      </c>
      <c r="I4" s="14" t="s">
        <v>9</v>
      </c>
      <c r="J4" s="14" t="s">
        <v>10</v>
      </c>
    </row>
    <row r="5" spans="1:10" s="13" customFormat="1" ht="12" customHeight="1">
      <c r="A5" s="78"/>
      <c r="B5" s="18"/>
      <c r="C5" s="19" t="s">
        <v>11</v>
      </c>
      <c r="D5" s="20" t="s">
        <v>12</v>
      </c>
      <c r="E5" s="21" t="s">
        <v>13</v>
      </c>
      <c r="F5" s="22" t="s">
        <v>7</v>
      </c>
      <c r="G5" s="21" t="s">
        <v>14</v>
      </c>
      <c r="H5" s="80"/>
      <c r="I5" s="21" t="s">
        <v>15</v>
      </c>
      <c r="J5" s="21" t="s">
        <v>16</v>
      </c>
    </row>
    <row r="6" spans="1:10" ht="15" customHeight="1">
      <c r="A6" s="73" t="s">
        <v>34</v>
      </c>
      <c r="B6" s="24">
        <v>2359</v>
      </c>
      <c r="C6" s="25">
        <v>70269.2</v>
      </c>
      <c r="D6" s="26">
        <v>732331.5</v>
      </c>
      <c r="E6" s="27">
        <v>465</v>
      </c>
      <c r="F6" s="27">
        <v>328</v>
      </c>
      <c r="G6" s="27">
        <v>1566</v>
      </c>
      <c r="H6" s="27">
        <v>2356</v>
      </c>
      <c r="I6" s="28">
        <v>3</v>
      </c>
      <c r="J6" s="29">
        <v>0</v>
      </c>
    </row>
    <row r="7" spans="1:10" ht="15" customHeight="1">
      <c r="A7" s="23">
        <v>15</v>
      </c>
      <c r="B7" s="24">
        <v>2298</v>
      </c>
      <c r="C7" s="25">
        <v>71142.7</v>
      </c>
      <c r="D7" s="26">
        <v>751157.1</v>
      </c>
      <c r="E7" s="27">
        <v>462</v>
      </c>
      <c r="F7" s="27">
        <v>293</v>
      </c>
      <c r="G7" s="27">
        <v>1543</v>
      </c>
      <c r="H7" s="27">
        <v>2296</v>
      </c>
      <c r="I7" s="28">
        <v>2</v>
      </c>
      <c r="J7" s="29">
        <v>0</v>
      </c>
    </row>
    <row r="8" spans="1:10" ht="15" customHeight="1">
      <c r="A8" s="23">
        <v>16</v>
      </c>
      <c r="B8" s="24">
        <v>2285</v>
      </c>
      <c r="C8" s="25">
        <v>72851.2</v>
      </c>
      <c r="D8" s="26">
        <v>766166.2</v>
      </c>
      <c r="E8" s="27">
        <v>474</v>
      </c>
      <c r="F8" s="27">
        <v>267</v>
      </c>
      <c r="G8" s="27">
        <v>1544</v>
      </c>
      <c r="H8" s="27">
        <v>2282</v>
      </c>
      <c r="I8" s="28">
        <v>3</v>
      </c>
      <c r="J8" s="29">
        <v>0</v>
      </c>
    </row>
    <row r="9" spans="1:10" ht="15" customHeight="1">
      <c r="A9" s="23">
        <v>17</v>
      </c>
      <c r="B9" s="24">
        <v>2272</v>
      </c>
      <c r="C9" s="25">
        <v>74343</v>
      </c>
      <c r="D9" s="25">
        <v>782206.9</v>
      </c>
      <c r="E9" s="27">
        <v>504</v>
      </c>
      <c r="F9" s="27">
        <v>235</v>
      </c>
      <c r="G9" s="27">
        <v>1533</v>
      </c>
      <c r="H9" s="27">
        <v>2268</v>
      </c>
      <c r="I9" s="27">
        <v>3</v>
      </c>
      <c r="J9" s="27">
        <v>1</v>
      </c>
    </row>
    <row r="10" spans="1:10" ht="15" customHeight="1">
      <c r="A10" s="23">
        <v>18</v>
      </c>
      <c r="B10" s="24">
        <v>2190</v>
      </c>
      <c r="C10" s="25">
        <v>72180.6</v>
      </c>
      <c r="D10" s="25">
        <v>775613.6</v>
      </c>
      <c r="E10" s="27">
        <v>518</v>
      </c>
      <c r="F10" s="27">
        <v>194</v>
      </c>
      <c r="G10" s="27">
        <v>1478</v>
      </c>
      <c r="H10" s="27">
        <v>2187</v>
      </c>
      <c r="I10" s="27">
        <v>2</v>
      </c>
      <c r="J10" s="27">
        <v>1</v>
      </c>
    </row>
    <row r="11" spans="1:10" ht="15" customHeight="1">
      <c r="A11" s="30"/>
      <c r="B11" s="31"/>
      <c r="C11" s="25"/>
      <c r="D11" s="26"/>
      <c r="E11" s="32"/>
      <c r="F11" s="32"/>
      <c r="G11" s="32"/>
      <c r="H11" s="33"/>
      <c r="I11" s="34"/>
      <c r="J11" s="32"/>
    </row>
    <row r="12" spans="1:10" s="36" customFormat="1" ht="15" customHeight="1">
      <c r="A12" s="74">
        <v>19</v>
      </c>
      <c r="B12" s="31">
        <f aca="true" t="shared" si="0" ref="B12:J12">SUM(B14:B17)</f>
        <v>2227</v>
      </c>
      <c r="C12" s="35">
        <f t="shared" si="0"/>
        <v>72788.29999999999</v>
      </c>
      <c r="D12" s="35">
        <f t="shared" si="0"/>
        <v>773997.4</v>
      </c>
      <c r="E12" s="32">
        <f t="shared" si="0"/>
        <v>540</v>
      </c>
      <c r="F12" s="32">
        <f t="shared" si="0"/>
        <v>176</v>
      </c>
      <c r="G12" s="32">
        <f t="shared" si="0"/>
        <v>1511</v>
      </c>
      <c r="H12" s="32">
        <f t="shared" si="0"/>
        <v>2224</v>
      </c>
      <c r="I12" s="32">
        <f t="shared" si="0"/>
        <v>2</v>
      </c>
      <c r="J12" s="32">
        <f t="shared" si="0"/>
        <v>1</v>
      </c>
    </row>
    <row r="13" spans="1:10" ht="15" customHeight="1">
      <c r="A13" s="23"/>
      <c r="B13" s="24"/>
      <c r="C13" s="27"/>
      <c r="D13" s="27"/>
      <c r="E13" s="27"/>
      <c r="F13" s="27"/>
      <c r="G13" s="27"/>
      <c r="H13" s="27"/>
      <c r="I13" s="28"/>
      <c r="J13" s="27"/>
    </row>
    <row r="14" spans="1:11" ht="15" customHeight="1">
      <c r="A14" s="37" t="s">
        <v>17</v>
      </c>
      <c r="B14" s="38">
        <f aca="true" t="shared" si="1" ref="B14:J14">SUM(B20,B26,B32,B38,B44,B50)</f>
        <v>164</v>
      </c>
      <c r="C14" s="25">
        <f t="shared" si="1"/>
        <v>30949.300000000003</v>
      </c>
      <c r="D14" s="26">
        <f t="shared" si="1"/>
        <v>379014.2</v>
      </c>
      <c r="E14" s="39">
        <f t="shared" si="1"/>
        <v>75</v>
      </c>
      <c r="F14" s="39">
        <f t="shared" si="1"/>
        <v>19</v>
      </c>
      <c r="G14" s="39">
        <f t="shared" si="1"/>
        <v>70</v>
      </c>
      <c r="H14" s="29">
        <f t="shared" si="1"/>
        <v>164</v>
      </c>
      <c r="I14" s="29">
        <f t="shared" si="1"/>
        <v>0</v>
      </c>
      <c r="J14" s="39">
        <f t="shared" si="1"/>
        <v>0</v>
      </c>
      <c r="K14" s="40"/>
    </row>
    <row r="15" spans="1:11" ht="15" customHeight="1">
      <c r="A15" s="37" t="s">
        <v>18</v>
      </c>
      <c r="B15" s="38">
        <f aca="true" t="shared" si="2" ref="B15:J15">SUM(B21,B27,B33,B39,B45,B51)</f>
        <v>453</v>
      </c>
      <c r="C15" s="25">
        <f t="shared" si="2"/>
        <v>23951.599999999995</v>
      </c>
      <c r="D15" s="26">
        <f t="shared" si="2"/>
        <v>238988.6</v>
      </c>
      <c r="E15" s="39">
        <f t="shared" si="2"/>
        <v>186</v>
      </c>
      <c r="F15" s="39">
        <f t="shared" si="2"/>
        <v>47</v>
      </c>
      <c r="G15" s="39">
        <f t="shared" si="2"/>
        <v>220</v>
      </c>
      <c r="H15" s="29">
        <f t="shared" si="2"/>
        <v>452</v>
      </c>
      <c r="I15" s="29">
        <f t="shared" si="2"/>
        <v>0</v>
      </c>
      <c r="J15" s="39">
        <f t="shared" si="2"/>
        <v>1</v>
      </c>
      <c r="K15" s="40"/>
    </row>
    <row r="16" spans="1:11" ht="15" customHeight="1">
      <c r="A16" s="37" t="s">
        <v>19</v>
      </c>
      <c r="B16" s="38">
        <f aca="true" t="shared" si="3" ref="B16:J16">SUM(B22,B28,B34,B40,B46,B52)</f>
        <v>418</v>
      </c>
      <c r="C16" s="25">
        <f t="shared" si="3"/>
        <v>8847.599999999999</v>
      </c>
      <c r="D16" s="26">
        <f t="shared" si="3"/>
        <v>83025.1</v>
      </c>
      <c r="E16" s="39">
        <f t="shared" si="3"/>
        <v>140</v>
      </c>
      <c r="F16" s="39">
        <f t="shared" si="3"/>
        <v>38</v>
      </c>
      <c r="G16" s="39">
        <f t="shared" si="3"/>
        <v>240</v>
      </c>
      <c r="H16" s="29">
        <f t="shared" si="3"/>
        <v>417</v>
      </c>
      <c r="I16" s="29">
        <f t="shared" si="3"/>
        <v>1</v>
      </c>
      <c r="J16" s="39">
        <f t="shared" si="3"/>
        <v>0</v>
      </c>
      <c r="K16" s="40"/>
    </row>
    <row r="17" spans="1:11" ht="15" customHeight="1">
      <c r="A17" s="37" t="s">
        <v>20</v>
      </c>
      <c r="B17" s="38">
        <f aca="true" t="shared" si="4" ref="B17:J17">SUM(B23,B29,B35,B41,B47,B53)</f>
        <v>1192</v>
      </c>
      <c r="C17" s="25">
        <f t="shared" si="4"/>
        <v>9039.800000000001</v>
      </c>
      <c r="D17" s="26">
        <f t="shared" si="4"/>
        <v>72969.5</v>
      </c>
      <c r="E17" s="39">
        <f t="shared" si="4"/>
        <v>139</v>
      </c>
      <c r="F17" s="39">
        <f t="shared" si="4"/>
        <v>72</v>
      </c>
      <c r="G17" s="39">
        <f t="shared" si="4"/>
        <v>981</v>
      </c>
      <c r="H17" s="29">
        <f t="shared" si="4"/>
        <v>1191</v>
      </c>
      <c r="I17" s="39">
        <f t="shared" si="4"/>
        <v>1</v>
      </c>
      <c r="J17" s="39">
        <f t="shared" si="4"/>
        <v>0</v>
      </c>
      <c r="K17" s="40"/>
    </row>
    <row r="18" spans="1:10" ht="15" customHeight="1">
      <c r="A18" s="23"/>
      <c r="B18" s="24"/>
      <c r="C18" s="27"/>
      <c r="D18" s="27"/>
      <c r="E18" s="27"/>
      <c r="F18" s="27"/>
      <c r="G18" s="27"/>
      <c r="H18" s="27"/>
      <c r="I18" s="28"/>
      <c r="J18" s="27"/>
    </row>
    <row r="19" spans="1:10" s="46" customFormat="1" ht="15" customHeight="1">
      <c r="A19" s="41" t="s">
        <v>21</v>
      </c>
      <c r="B19" s="42">
        <f aca="true" t="shared" si="5" ref="B19:J19">SUM(B20:B23)</f>
        <v>245</v>
      </c>
      <c r="C19" s="43">
        <f t="shared" si="5"/>
        <v>17353.899999999998</v>
      </c>
      <c r="D19" s="43">
        <f t="shared" si="5"/>
        <v>190777.8</v>
      </c>
      <c r="E19" s="44">
        <f t="shared" si="5"/>
        <v>80</v>
      </c>
      <c r="F19" s="44">
        <f t="shared" si="5"/>
        <v>20</v>
      </c>
      <c r="G19" s="44">
        <f t="shared" si="5"/>
        <v>145</v>
      </c>
      <c r="H19" s="45">
        <f t="shared" si="5"/>
        <v>245</v>
      </c>
      <c r="I19" s="45">
        <f t="shared" si="5"/>
        <v>0</v>
      </c>
      <c r="J19" s="44">
        <f t="shared" si="5"/>
        <v>0</v>
      </c>
    </row>
    <row r="20" spans="1:10" s="52" customFormat="1" ht="15" customHeight="1">
      <c r="A20" s="47" t="s">
        <v>17</v>
      </c>
      <c r="B20" s="48">
        <v>53</v>
      </c>
      <c r="C20" s="49">
        <v>10180.9</v>
      </c>
      <c r="D20" s="49">
        <v>123201.8</v>
      </c>
      <c r="E20" s="50">
        <v>21</v>
      </c>
      <c r="F20" s="50">
        <v>8</v>
      </c>
      <c r="G20" s="50">
        <v>24</v>
      </c>
      <c r="H20" s="51">
        <v>53</v>
      </c>
      <c r="I20" s="51">
        <v>0</v>
      </c>
      <c r="J20" s="50">
        <v>0</v>
      </c>
    </row>
    <row r="21" spans="1:10" s="52" customFormat="1" ht="15" customHeight="1">
      <c r="A21" s="47" t="s">
        <v>18</v>
      </c>
      <c r="B21" s="48">
        <v>101</v>
      </c>
      <c r="C21" s="53">
        <v>5887.6</v>
      </c>
      <c r="D21" s="54">
        <v>56627.8</v>
      </c>
      <c r="E21" s="55">
        <v>42</v>
      </c>
      <c r="F21" s="55">
        <v>9</v>
      </c>
      <c r="G21" s="55">
        <v>50</v>
      </c>
      <c r="H21" s="51">
        <v>101</v>
      </c>
      <c r="I21" s="51">
        <v>0</v>
      </c>
      <c r="J21" s="50">
        <v>0</v>
      </c>
    </row>
    <row r="22" spans="1:10" s="52" customFormat="1" ht="15" customHeight="1">
      <c r="A22" s="47" t="s">
        <v>19</v>
      </c>
      <c r="B22" s="48">
        <v>46</v>
      </c>
      <c r="C22" s="53">
        <v>992.3</v>
      </c>
      <c r="D22" s="54">
        <v>9447.9</v>
      </c>
      <c r="E22" s="55">
        <v>16</v>
      </c>
      <c r="F22" s="55">
        <v>3</v>
      </c>
      <c r="G22" s="55">
        <v>27</v>
      </c>
      <c r="H22" s="51">
        <v>46</v>
      </c>
      <c r="I22" s="51">
        <v>0</v>
      </c>
      <c r="J22" s="50">
        <v>0</v>
      </c>
    </row>
    <row r="23" spans="1:10" s="52" customFormat="1" ht="15" customHeight="1">
      <c r="A23" s="47" t="s">
        <v>20</v>
      </c>
      <c r="B23" s="48">
        <v>45</v>
      </c>
      <c r="C23" s="53">
        <v>293.1</v>
      </c>
      <c r="D23" s="54">
        <v>1500.3</v>
      </c>
      <c r="E23" s="55">
        <v>1</v>
      </c>
      <c r="F23" s="55"/>
      <c r="G23" s="55">
        <v>44</v>
      </c>
      <c r="H23" s="51">
        <v>45</v>
      </c>
      <c r="I23" s="51">
        <v>0</v>
      </c>
      <c r="J23" s="50">
        <v>0</v>
      </c>
    </row>
    <row r="24" spans="1:10" s="52" customFormat="1" ht="15" customHeight="1">
      <c r="A24" s="56"/>
      <c r="B24" s="24"/>
      <c r="C24" s="27"/>
      <c r="D24" s="27"/>
      <c r="E24" s="27"/>
      <c r="F24" s="27"/>
      <c r="G24" s="27"/>
      <c r="H24" s="57"/>
      <c r="I24" s="57"/>
      <c r="J24" s="57"/>
    </row>
    <row r="25" spans="1:10" s="46" customFormat="1" ht="15" customHeight="1">
      <c r="A25" s="41" t="s">
        <v>22</v>
      </c>
      <c r="B25" s="42">
        <f aca="true" t="shared" si="6" ref="B25:J25">SUM(B26:B29)</f>
        <v>1942</v>
      </c>
      <c r="C25" s="43">
        <f t="shared" si="6"/>
        <v>53301.4</v>
      </c>
      <c r="D25" s="43">
        <f t="shared" si="6"/>
        <v>555968.6</v>
      </c>
      <c r="E25" s="44">
        <f t="shared" si="6"/>
        <v>457</v>
      </c>
      <c r="F25" s="44">
        <f t="shared" si="6"/>
        <v>153</v>
      </c>
      <c r="G25" s="44">
        <f t="shared" si="6"/>
        <v>1332</v>
      </c>
      <c r="H25" s="45">
        <f t="shared" si="6"/>
        <v>1939</v>
      </c>
      <c r="I25" s="45">
        <f t="shared" si="6"/>
        <v>2</v>
      </c>
      <c r="J25" s="44">
        <f t="shared" si="6"/>
        <v>1</v>
      </c>
    </row>
    <row r="26" spans="1:10" s="52" customFormat="1" ht="15" customHeight="1">
      <c r="A26" s="47" t="s">
        <v>17</v>
      </c>
      <c r="B26" s="48">
        <v>105</v>
      </c>
      <c r="C26" s="49">
        <v>19560.9</v>
      </c>
      <c r="D26" s="49">
        <v>234567.9</v>
      </c>
      <c r="E26" s="50">
        <v>53</v>
      </c>
      <c r="F26" s="50">
        <v>11</v>
      </c>
      <c r="G26" s="50">
        <v>41</v>
      </c>
      <c r="H26" s="51">
        <v>105</v>
      </c>
      <c r="I26" s="51">
        <v>0</v>
      </c>
      <c r="J26" s="50">
        <v>0</v>
      </c>
    </row>
    <row r="27" spans="1:10" s="52" customFormat="1" ht="15" customHeight="1">
      <c r="A27" s="47" t="s">
        <v>18</v>
      </c>
      <c r="B27" s="48">
        <v>341</v>
      </c>
      <c r="C27" s="53">
        <v>17443.6</v>
      </c>
      <c r="D27" s="54">
        <v>178049.5</v>
      </c>
      <c r="E27" s="55">
        <v>142</v>
      </c>
      <c r="F27" s="55">
        <v>37</v>
      </c>
      <c r="G27" s="55">
        <v>162</v>
      </c>
      <c r="H27" s="51">
        <v>340</v>
      </c>
      <c r="I27" s="51">
        <v>0</v>
      </c>
      <c r="J27" s="50">
        <v>1</v>
      </c>
    </row>
    <row r="28" spans="1:10" s="52" customFormat="1" ht="15" customHeight="1">
      <c r="A28" s="47" t="s">
        <v>19</v>
      </c>
      <c r="B28" s="48">
        <v>363</v>
      </c>
      <c r="C28" s="53">
        <v>7665</v>
      </c>
      <c r="D28" s="54">
        <v>72463.6</v>
      </c>
      <c r="E28" s="55">
        <v>124</v>
      </c>
      <c r="F28" s="55">
        <v>34</v>
      </c>
      <c r="G28" s="55">
        <v>205</v>
      </c>
      <c r="H28" s="51">
        <v>362</v>
      </c>
      <c r="I28" s="51">
        <v>1</v>
      </c>
      <c r="J28" s="50">
        <v>0</v>
      </c>
    </row>
    <row r="29" spans="1:10" s="52" customFormat="1" ht="15" customHeight="1">
      <c r="A29" s="47" t="s">
        <v>20</v>
      </c>
      <c r="B29" s="48">
        <v>1133</v>
      </c>
      <c r="C29" s="53">
        <v>8631.9</v>
      </c>
      <c r="D29" s="54">
        <v>70887.6</v>
      </c>
      <c r="E29" s="55">
        <v>138</v>
      </c>
      <c r="F29" s="55">
        <v>71</v>
      </c>
      <c r="G29" s="55">
        <v>924</v>
      </c>
      <c r="H29" s="51">
        <v>1132</v>
      </c>
      <c r="I29" s="51">
        <v>1</v>
      </c>
      <c r="J29" s="50">
        <v>0</v>
      </c>
    </row>
    <row r="30" spans="1:10" s="52" customFormat="1" ht="15" customHeight="1">
      <c r="A30" s="58"/>
      <c r="B30" s="59"/>
      <c r="C30" s="57"/>
      <c r="D30" s="57"/>
      <c r="E30" s="57"/>
      <c r="F30" s="57"/>
      <c r="G30" s="57"/>
      <c r="H30" s="57"/>
      <c r="I30" s="57"/>
      <c r="J30" s="57"/>
    </row>
    <row r="31" spans="1:10" s="46" customFormat="1" ht="15" customHeight="1">
      <c r="A31" s="41" t="s">
        <v>23</v>
      </c>
      <c r="B31" s="42">
        <f aca="true" t="shared" si="7" ref="B31:J31">SUM(B32:B35)</f>
        <v>15</v>
      </c>
      <c r="C31" s="43">
        <f t="shared" si="7"/>
        <v>1616.6</v>
      </c>
      <c r="D31" s="43">
        <f t="shared" si="7"/>
        <v>24040.5</v>
      </c>
      <c r="E31" s="44">
        <f t="shared" si="7"/>
        <v>3</v>
      </c>
      <c r="F31" s="44">
        <f t="shared" si="7"/>
        <v>2</v>
      </c>
      <c r="G31" s="44">
        <f t="shared" si="7"/>
        <v>10</v>
      </c>
      <c r="H31" s="45">
        <f t="shared" si="7"/>
        <v>15</v>
      </c>
      <c r="I31" s="45">
        <f t="shared" si="7"/>
        <v>0</v>
      </c>
      <c r="J31" s="44">
        <f t="shared" si="7"/>
        <v>0</v>
      </c>
    </row>
    <row r="32" spans="1:10" s="52" customFormat="1" ht="15" customHeight="1">
      <c r="A32" s="47" t="s">
        <v>17</v>
      </c>
      <c r="B32" s="48">
        <v>6</v>
      </c>
      <c r="C32" s="49">
        <v>1207.5</v>
      </c>
      <c r="D32" s="49">
        <v>21244.5</v>
      </c>
      <c r="E32" s="50">
        <v>1</v>
      </c>
      <c r="F32" s="50">
        <v>0</v>
      </c>
      <c r="G32" s="50">
        <v>5</v>
      </c>
      <c r="H32" s="51">
        <v>6</v>
      </c>
      <c r="I32" s="51">
        <v>0</v>
      </c>
      <c r="J32" s="50">
        <v>0</v>
      </c>
    </row>
    <row r="33" spans="1:10" s="52" customFormat="1" ht="15" customHeight="1">
      <c r="A33" s="47" t="s">
        <v>18</v>
      </c>
      <c r="B33" s="48">
        <v>6</v>
      </c>
      <c r="C33" s="53">
        <v>344.3</v>
      </c>
      <c r="D33" s="54">
        <v>2278.7</v>
      </c>
      <c r="E33" s="55">
        <v>2</v>
      </c>
      <c r="F33" s="55">
        <v>1</v>
      </c>
      <c r="G33" s="55">
        <v>3</v>
      </c>
      <c r="H33" s="51">
        <v>6</v>
      </c>
      <c r="I33" s="51">
        <v>0</v>
      </c>
      <c r="J33" s="50">
        <v>0</v>
      </c>
    </row>
    <row r="34" spans="1:10" s="52" customFormat="1" ht="15" customHeight="1">
      <c r="A34" s="47" t="s">
        <v>19</v>
      </c>
      <c r="B34" s="48">
        <v>2</v>
      </c>
      <c r="C34" s="53">
        <v>55.8</v>
      </c>
      <c r="D34" s="54">
        <v>476.8</v>
      </c>
      <c r="E34" s="55">
        <v>0</v>
      </c>
      <c r="F34" s="55">
        <v>1</v>
      </c>
      <c r="G34" s="55">
        <v>1</v>
      </c>
      <c r="H34" s="51">
        <v>2</v>
      </c>
      <c r="I34" s="51">
        <v>0</v>
      </c>
      <c r="J34" s="50">
        <v>0</v>
      </c>
    </row>
    <row r="35" spans="1:10" s="52" customFormat="1" ht="15" customHeight="1">
      <c r="A35" s="47" t="s">
        <v>20</v>
      </c>
      <c r="B35" s="48">
        <v>1</v>
      </c>
      <c r="C35" s="53">
        <v>9</v>
      </c>
      <c r="D35" s="54">
        <v>40.5</v>
      </c>
      <c r="E35" s="55">
        <v>0</v>
      </c>
      <c r="F35" s="55">
        <v>0</v>
      </c>
      <c r="G35" s="55">
        <v>1</v>
      </c>
      <c r="H35" s="51">
        <v>1</v>
      </c>
      <c r="I35" s="51">
        <v>0</v>
      </c>
      <c r="J35" s="50">
        <v>0</v>
      </c>
    </row>
    <row r="36" spans="1:10" s="52" customFormat="1" ht="15" customHeight="1">
      <c r="A36" s="58"/>
      <c r="B36" s="60"/>
      <c r="C36" s="61"/>
      <c r="D36" s="61"/>
      <c r="E36" s="61"/>
      <c r="F36" s="61"/>
      <c r="G36" s="61"/>
      <c r="H36" s="61"/>
      <c r="I36" s="61"/>
      <c r="J36" s="61"/>
    </row>
    <row r="37" spans="1:10" s="46" customFormat="1" ht="15" customHeight="1">
      <c r="A37" s="41" t="s">
        <v>24</v>
      </c>
      <c r="B37" s="42">
        <f aca="true" t="shared" si="8" ref="B37:J37">SUM(B38:B41)</f>
        <v>0</v>
      </c>
      <c r="C37" s="43">
        <f t="shared" si="8"/>
        <v>0</v>
      </c>
      <c r="D37" s="43">
        <f t="shared" si="8"/>
        <v>0</v>
      </c>
      <c r="E37" s="44">
        <f t="shared" si="8"/>
        <v>0</v>
      </c>
      <c r="F37" s="44">
        <f t="shared" si="8"/>
        <v>0</v>
      </c>
      <c r="G37" s="44">
        <f t="shared" si="8"/>
        <v>0</v>
      </c>
      <c r="H37" s="45">
        <f t="shared" si="8"/>
        <v>0</v>
      </c>
      <c r="I37" s="45">
        <f t="shared" si="8"/>
        <v>0</v>
      </c>
      <c r="J37" s="44">
        <f t="shared" si="8"/>
        <v>0</v>
      </c>
    </row>
    <row r="38" spans="1:10" s="52" customFormat="1" ht="15" customHeight="1">
      <c r="A38" s="47" t="s">
        <v>17</v>
      </c>
      <c r="B38" s="48">
        <v>0</v>
      </c>
      <c r="C38" s="49">
        <v>0</v>
      </c>
      <c r="D38" s="49">
        <v>0</v>
      </c>
      <c r="E38" s="50">
        <v>0</v>
      </c>
      <c r="F38" s="50">
        <v>0</v>
      </c>
      <c r="G38" s="50">
        <v>0</v>
      </c>
      <c r="H38" s="50">
        <v>0</v>
      </c>
      <c r="I38" s="50">
        <v>0</v>
      </c>
      <c r="J38" s="50">
        <v>0</v>
      </c>
    </row>
    <row r="39" spans="1:10" s="52" customFormat="1" ht="15" customHeight="1">
      <c r="A39" s="47" t="s">
        <v>18</v>
      </c>
      <c r="B39" s="48">
        <v>0</v>
      </c>
      <c r="C39" s="53">
        <v>0</v>
      </c>
      <c r="D39" s="54">
        <v>0</v>
      </c>
      <c r="E39" s="55">
        <v>0</v>
      </c>
      <c r="F39" s="55">
        <v>0</v>
      </c>
      <c r="G39" s="55">
        <v>0</v>
      </c>
      <c r="H39" s="55">
        <v>0</v>
      </c>
      <c r="I39" s="55">
        <v>0</v>
      </c>
      <c r="J39" s="55">
        <v>0</v>
      </c>
    </row>
    <row r="40" spans="1:10" s="52" customFormat="1" ht="15" customHeight="1">
      <c r="A40" s="47" t="s">
        <v>19</v>
      </c>
      <c r="B40" s="48">
        <v>0</v>
      </c>
      <c r="C40" s="53">
        <v>0</v>
      </c>
      <c r="D40" s="54">
        <v>0</v>
      </c>
      <c r="E40" s="55">
        <v>0</v>
      </c>
      <c r="F40" s="55">
        <v>0</v>
      </c>
      <c r="G40" s="55">
        <v>0</v>
      </c>
      <c r="H40" s="55">
        <v>0</v>
      </c>
      <c r="I40" s="55">
        <v>0</v>
      </c>
      <c r="J40" s="55">
        <v>0</v>
      </c>
    </row>
    <row r="41" spans="1:10" s="52" customFormat="1" ht="15" customHeight="1">
      <c r="A41" s="47" t="s">
        <v>20</v>
      </c>
      <c r="B41" s="48">
        <v>0</v>
      </c>
      <c r="C41" s="53">
        <v>0</v>
      </c>
      <c r="D41" s="54">
        <v>0</v>
      </c>
      <c r="E41" s="55">
        <v>0</v>
      </c>
      <c r="F41" s="55">
        <v>0</v>
      </c>
      <c r="G41" s="55">
        <v>0</v>
      </c>
      <c r="H41" s="55">
        <v>0</v>
      </c>
      <c r="I41" s="55">
        <v>0</v>
      </c>
      <c r="J41" s="55">
        <v>0</v>
      </c>
    </row>
    <row r="42" spans="1:10" s="52" customFormat="1" ht="15" customHeight="1">
      <c r="A42" s="58"/>
      <c r="B42" s="60"/>
      <c r="C42" s="61"/>
      <c r="D42" s="61"/>
      <c r="E42" s="61"/>
      <c r="F42" s="61"/>
      <c r="G42" s="61"/>
      <c r="H42" s="61"/>
      <c r="I42" s="61"/>
      <c r="J42" s="61"/>
    </row>
    <row r="43" spans="1:10" s="46" customFormat="1" ht="15" customHeight="1">
      <c r="A43" s="41" t="s">
        <v>25</v>
      </c>
      <c r="B43" s="42">
        <f aca="true" t="shared" si="9" ref="B43:J43">SUM(B44:B47)</f>
        <v>23</v>
      </c>
      <c r="C43" s="43">
        <f t="shared" si="9"/>
        <v>497.20000000000005</v>
      </c>
      <c r="D43" s="43">
        <f t="shared" si="9"/>
        <v>3086.0999999999995</v>
      </c>
      <c r="E43" s="44">
        <f t="shared" si="9"/>
        <v>0</v>
      </c>
      <c r="F43" s="44">
        <f t="shared" si="9"/>
        <v>1</v>
      </c>
      <c r="G43" s="44">
        <f t="shared" si="9"/>
        <v>22</v>
      </c>
      <c r="H43" s="45">
        <f t="shared" si="9"/>
        <v>23</v>
      </c>
      <c r="I43" s="45">
        <f t="shared" si="9"/>
        <v>0</v>
      </c>
      <c r="J43" s="44">
        <f t="shared" si="9"/>
        <v>0</v>
      </c>
    </row>
    <row r="44" spans="1:10" s="52" customFormat="1" ht="15.75" customHeight="1">
      <c r="A44" s="47" t="s">
        <v>17</v>
      </c>
      <c r="B44" s="48">
        <v>0</v>
      </c>
      <c r="C44" s="49">
        <v>0</v>
      </c>
      <c r="D44" s="49">
        <v>0</v>
      </c>
      <c r="E44" s="50">
        <v>0</v>
      </c>
      <c r="F44" s="50">
        <v>0</v>
      </c>
      <c r="G44" s="50">
        <v>0</v>
      </c>
      <c r="H44" s="51">
        <v>0</v>
      </c>
      <c r="I44" s="51">
        <v>0</v>
      </c>
      <c r="J44" s="50">
        <v>0</v>
      </c>
    </row>
    <row r="45" spans="1:10" s="52" customFormat="1" ht="15" customHeight="1">
      <c r="A45" s="47" t="s">
        <v>18</v>
      </c>
      <c r="B45" s="48">
        <v>5</v>
      </c>
      <c r="C45" s="53">
        <v>276.1</v>
      </c>
      <c r="D45" s="54">
        <v>2032.6</v>
      </c>
      <c r="E45" s="55">
        <v>0</v>
      </c>
      <c r="F45" s="55">
        <v>0</v>
      </c>
      <c r="G45" s="55">
        <v>5</v>
      </c>
      <c r="H45" s="51">
        <v>5</v>
      </c>
      <c r="I45" s="51">
        <v>0</v>
      </c>
      <c r="J45" s="50">
        <v>0</v>
      </c>
    </row>
    <row r="46" spans="1:10" s="52" customFormat="1" ht="15" customHeight="1">
      <c r="A46" s="47" t="s">
        <v>19</v>
      </c>
      <c r="B46" s="48">
        <v>6</v>
      </c>
      <c r="C46" s="53">
        <v>119.5</v>
      </c>
      <c r="D46" s="54">
        <v>539.3</v>
      </c>
      <c r="E46" s="55">
        <v>0</v>
      </c>
      <c r="F46" s="55">
        <v>0</v>
      </c>
      <c r="G46" s="55">
        <v>6</v>
      </c>
      <c r="H46" s="51">
        <v>6</v>
      </c>
      <c r="I46" s="51">
        <v>0</v>
      </c>
      <c r="J46" s="50">
        <v>0</v>
      </c>
    </row>
    <row r="47" spans="1:10" s="52" customFormat="1" ht="15" customHeight="1">
      <c r="A47" s="47" t="s">
        <v>20</v>
      </c>
      <c r="B47" s="48">
        <v>12</v>
      </c>
      <c r="C47" s="53">
        <v>101.6</v>
      </c>
      <c r="D47" s="54">
        <v>514.2</v>
      </c>
      <c r="E47" s="55">
        <v>0</v>
      </c>
      <c r="F47" s="55">
        <v>1</v>
      </c>
      <c r="G47" s="55">
        <v>11</v>
      </c>
      <c r="H47" s="51">
        <v>12</v>
      </c>
      <c r="I47" s="51">
        <v>0</v>
      </c>
      <c r="J47" s="50">
        <v>0</v>
      </c>
    </row>
    <row r="48" spans="1:10" s="52" customFormat="1" ht="15" customHeight="1">
      <c r="A48" s="58"/>
      <c r="B48" s="60"/>
      <c r="C48" s="61"/>
      <c r="D48" s="61"/>
      <c r="E48" s="61"/>
      <c r="F48" s="61"/>
      <c r="G48" s="61"/>
      <c r="H48" s="61"/>
      <c r="I48" s="61"/>
      <c r="J48" s="61"/>
    </row>
    <row r="49" spans="1:10" s="46" customFormat="1" ht="15" customHeight="1">
      <c r="A49" s="41" t="s">
        <v>26</v>
      </c>
      <c r="B49" s="42">
        <f aca="true" t="shared" si="10" ref="B49:J49">SUM(B50:B53)</f>
        <v>2</v>
      </c>
      <c r="C49" s="43">
        <f t="shared" si="10"/>
        <v>19.2</v>
      </c>
      <c r="D49" s="43">
        <f t="shared" si="10"/>
        <v>124.4</v>
      </c>
      <c r="E49" s="44">
        <f t="shared" si="10"/>
        <v>0</v>
      </c>
      <c r="F49" s="44">
        <f t="shared" si="10"/>
        <v>0</v>
      </c>
      <c r="G49" s="44">
        <f t="shared" si="10"/>
        <v>2</v>
      </c>
      <c r="H49" s="45">
        <f t="shared" si="10"/>
        <v>2</v>
      </c>
      <c r="I49" s="45">
        <f t="shared" si="10"/>
        <v>0</v>
      </c>
      <c r="J49" s="44">
        <f t="shared" si="10"/>
        <v>0</v>
      </c>
    </row>
    <row r="50" spans="1:10" ht="15" customHeight="1">
      <c r="A50" s="37" t="s">
        <v>17</v>
      </c>
      <c r="B50" s="48">
        <v>0</v>
      </c>
      <c r="C50" s="49">
        <v>0</v>
      </c>
      <c r="D50" s="49">
        <v>0</v>
      </c>
      <c r="E50" s="50">
        <v>0</v>
      </c>
      <c r="F50" s="50">
        <v>0</v>
      </c>
      <c r="G50" s="50">
        <v>0</v>
      </c>
      <c r="H50" s="51">
        <v>0</v>
      </c>
      <c r="I50" s="51">
        <v>0</v>
      </c>
      <c r="J50" s="50">
        <v>0</v>
      </c>
    </row>
    <row r="51" spans="1:10" ht="15" customHeight="1">
      <c r="A51" s="37" t="s">
        <v>18</v>
      </c>
      <c r="B51" s="48">
        <v>0</v>
      </c>
      <c r="C51" s="53">
        <v>0</v>
      </c>
      <c r="D51" s="54">
        <v>0</v>
      </c>
      <c r="E51" s="55">
        <v>0</v>
      </c>
      <c r="F51" s="55">
        <v>0</v>
      </c>
      <c r="G51" s="55">
        <v>0</v>
      </c>
      <c r="H51" s="51">
        <v>0</v>
      </c>
      <c r="I51" s="51">
        <v>0</v>
      </c>
      <c r="J51" s="50">
        <v>0</v>
      </c>
    </row>
    <row r="52" spans="1:10" ht="15" customHeight="1">
      <c r="A52" s="37" t="s">
        <v>19</v>
      </c>
      <c r="B52" s="48">
        <v>1</v>
      </c>
      <c r="C52" s="53">
        <v>15</v>
      </c>
      <c r="D52" s="54">
        <v>97.5</v>
      </c>
      <c r="E52" s="55">
        <v>0</v>
      </c>
      <c r="F52" s="55">
        <v>0</v>
      </c>
      <c r="G52" s="55">
        <v>1</v>
      </c>
      <c r="H52" s="51">
        <v>1</v>
      </c>
      <c r="I52" s="51">
        <v>0</v>
      </c>
      <c r="J52" s="50">
        <v>0</v>
      </c>
    </row>
    <row r="53" spans="1:10" ht="15" customHeight="1">
      <c r="A53" s="37" t="s">
        <v>20</v>
      </c>
      <c r="B53" s="48">
        <v>1</v>
      </c>
      <c r="C53" s="53">
        <v>4.2</v>
      </c>
      <c r="D53" s="54">
        <v>26.9</v>
      </c>
      <c r="E53" s="55">
        <v>0</v>
      </c>
      <c r="F53" s="55">
        <v>0</v>
      </c>
      <c r="G53" s="55">
        <v>1</v>
      </c>
      <c r="H53" s="62">
        <v>1</v>
      </c>
      <c r="I53" s="51">
        <v>0</v>
      </c>
      <c r="J53" s="63">
        <v>0</v>
      </c>
    </row>
    <row r="54" spans="1:10" ht="15" customHeight="1">
      <c r="A54" s="64" t="s">
        <v>27</v>
      </c>
      <c r="B54" s="65"/>
      <c r="C54" s="66"/>
      <c r="D54" s="67"/>
      <c r="E54" s="68"/>
      <c r="F54" s="68"/>
      <c r="G54" s="68"/>
      <c r="H54"/>
      <c r="I54" s="68"/>
      <c r="J54" s="68"/>
    </row>
    <row r="55" ht="15" customHeight="1">
      <c r="A55" s="69" t="s">
        <v>28</v>
      </c>
    </row>
    <row r="56" ht="15" customHeight="1">
      <c r="A56" s="69" t="s">
        <v>29</v>
      </c>
    </row>
    <row r="57" ht="15" customHeight="1">
      <c r="A57" s="69" t="s">
        <v>30</v>
      </c>
    </row>
    <row r="58" ht="15" customHeight="1">
      <c r="A58" s="69" t="s">
        <v>31</v>
      </c>
    </row>
  </sheetData>
  <sheetProtection/>
  <mergeCells count="3">
    <mergeCell ref="A1:J1"/>
    <mergeCell ref="A3:A5"/>
    <mergeCell ref="H4:H5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 </cp:lastModifiedBy>
  <cp:lastPrinted>2008-04-17T08:52:39Z</cp:lastPrinted>
  <dcterms:created xsi:type="dcterms:W3CDTF">2008-03-15T06:16:20Z</dcterms:created>
  <dcterms:modified xsi:type="dcterms:W3CDTF">2009-02-05T07:07:15Z</dcterms:modified>
  <cp:category/>
  <cp:version/>
  <cp:contentType/>
  <cp:contentStatus/>
</cp:coreProperties>
</file>