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895" activeTab="0"/>
  </bookViews>
  <sheets>
    <sheet name="202" sheetId="1" r:id="rId1"/>
  </sheets>
  <definedNames>
    <definedName name="_xlnm.Print_Area" localSheetId="0">'202'!$A$1:$P$55</definedName>
  </definedNames>
  <calcPr fullCalcOnLoad="1"/>
</workbook>
</file>

<file path=xl/sharedStrings.xml><?xml version="1.0" encoding="utf-8"?>
<sst xmlns="http://schemas.openxmlformats.org/spreadsheetml/2006/main" count="133" uniqueCount="65">
  <si>
    <t>（単位　千円）</t>
  </si>
  <si>
    <t>　　　区　　　　　分</t>
  </si>
  <si>
    <t>施設数</t>
  </si>
  <si>
    <t>金　額</t>
  </si>
  <si>
    <t>募金総額</t>
  </si>
  <si>
    <t>-</t>
  </si>
  <si>
    <t>配分総額</t>
  </si>
  <si>
    <t>平成18年度</t>
  </si>
  <si>
    <t>-</t>
  </si>
  <si>
    <t>一般募金実績額</t>
  </si>
  <si>
    <t>歳末たすけあい実績額</t>
  </si>
  <si>
    <t>一般募金配分</t>
  </si>
  <si>
    <t>児童福祉施設</t>
  </si>
  <si>
    <t>母子寮</t>
  </si>
  <si>
    <t>保育所</t>
  </si>
  <si>
    <t>季節保育所</t>
  </si>
  <si>
    <t>児童更生施設</t>
  </si>
  <si>
    <t>養護施設</t>
  </si>
  <si>
    <t>知的障害児施設</t>
  </si>
  <si>
    <t>盲ろうあ児施設</t>
  </si>
  <si>
    <t>肢体不自由児施設</t>
  </si>
  <si>
    <t>重症心身障害児施設</t>
  </si>
  <si>
    <t>その他</t>
  </si>
  <si>
    <t>保護施設</t>
  </si>
  <si>
    <t>救護施設</t>
  </si>
  <si>
    <t>授産施設</t>
  </si>
  <si>
    <t>老人福祉施設</t>
  </si>
  <si>
    <t>養護老人ホーム</t>
  </si>
  <si>
    <t>特別養護老人ホーム</t>
  </si>
  <si>
    <t>軽費老人ホーム</t>
  </si>
  <si>
    <t>老人福祉センター</t>
  </si>
  <si>
    <t>ﾃﾞｲ･ｻｰﾋﾞｽ施設</t>
  </si>
  <si>
    <t>身体障害者更生援護施設</t>
  </si>
  <si>
    <t>身体障害者療護施設</t>
  </si>
  <si>
    <t>知的障害者更生施設</t>
  </si>
  <si>
    <t>知的障害者授産施設</t>
  </si>
  <si>
    <t>知的障害者福祉工場</t>
  </si>
  <si>
    <t>知的障害者通勤寮</t>
  </si>
  <si>
    <t>町村社協</t>
  </si>
  <si>
    <t>市社協</t>
  </si>
  <si>
    <t>郡社協</t>
  </si>
  <si>
    <t>県社協</t>
  </si>
  <si>
    <t>児童福祉関係団体</t>
  </si>
  <si>
    <t>知的障害者福祉関係団体</t>
  </si>
  <si>
    <t>身体障害者福祉関係団体</t>
  </si>
  <si>
    <t>老人福祉関係団体</t>
  </si>
  <si>
    <t>母子福祉関係団体</t>
  </si>
  <si>
    <t>生活援護関係団体</t>
  </si>
  <si>
    <t>保健医療関係団体</t>
  </si>
  <si>
    <t>更生保護関係団体</t>
  </si>
  <si>
    <t>その他の団体</t>
  </si>
  <si>
    <r>
      <t>平成1</t>
    </r>
    <r>
      <rPr>
        <sz val="10"/>
        <rFont val="ＭＳ 明朝"/>
        <family val="1"/>
      </rPr>
      <t>4年度</t>
    </r>
  </si>
  <si>
    <r>
      <t>平成1</t>
    </r>
    <r>
      <rPr>
        <sz val="10"/>
        <rFont val="ＭＳ 明朝"/>
        <family val="1"/>
      </rPr>
      <t>5年度</t>
    </r>
  </si>
  <si>
    <r>
      <t>平成1</t>
    </r>
    <r>
      <rPr>
        <sz val="10"/>
        <rFont val="ＭＳ 明朝"/>
        <family val="1"/>
      </rPr>
      <t>6年度</t>
    </r>
  </si>
  <si>
    <r>
      <t>平成1</t>
    </r>
    <r>
      <rPr>
        <sz val="10"/>
        <rFont val="ＭＳ 明朝"/>
        <family val="1"/>
      </rPr>
      <t>7年度</t>
    </r>
  </si>
  <si>
    <t>平成19年度</t>
  </si>
  <si>
    <t>-</t>
  </si>
  <si>
    <t>知的障害者援護施設</t>
  </si>
  <si>
    <t>その他の社会福祉施設</t>
  </si>
  <si>
    <t>社会福祉協議会</t>
  </si>
  <si>
    <t>民間社会福祉等団体</t>
  </si>
  <si>
    <t>歳末たすけあい配分</t>
  </si>
  <si>
    <t>-</t>
  </si>
  <si>
    <t>202.共同募金</t>
  </si>
  <si>
    <t>資料：県地域福祉推進室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</si>
</sst>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&quot;円&quot;;[Red]\-#,##0&quot;円&quot;"/>
    <numFmt numFmtId="179" formatCode="[&lt;=99999999]####\-####;\(00\)\ ####\-####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64" applyFont="1">
      <alignment/>
      <protection/>
    </xf>
    <xf numFmtId="41" fontId="26" fillId="0" borderId="0" xfId="64" applyNumberFormat="1" applyFont="1" applyAlignment="1">
      <alignment horizontal="right"/>
      <protection/>
    </xf>
    <xf numFmtId="41" fontId="26" fillId="0" borderId="0" xfId="64" applyNumberFormat="1" applyFont="1">
      <alignment/>
      <protection/>
    </xf>
    <xf numFmtId="41" fontId="26" fillId="0" borderId="0" xfId="64" applyNumberFormat="1" applyFont="1" applyFill="1" applyAlignment="1">
      <alignment horizontal="right"/>
      <protection/>
    </xf>
    <xf numFmtId="41" fontId="26" fillId="0" borderId="0" xfId="64" applyNumberFormat="1" applyFont="1" applyFill="1">
      <alignment/>
      <protection/>
    </xf>
    <xf numFmtId="0" fontId="26" fillId="0" borderId="0" xfId="64" applyFont="1">
      <alignment/>
      <protection/>
    </xf>
    <xf numFmtId="41" fontId="25" fillId="0" borderId="0" xfId="64" applyNumberFormat="1" applyFont="1" applyFill="1">
      <alignment/>
      <protection/>
    </xf>
    <xf numFmtId="0" fontId="26" fillId="0" borderId="0" xfId="64" applyFont="1" applyBorder="1">
      <alignment/>
      <protection/>
    </xf>
    <xf numFmtId="41" fontId="25" fillId="0" borderId="0" xfId="64" applyNumberFormat="1" applyFont="1" applyFill="1" applyAlignment="1">
      <alignment horizontal="right"/>
      <protection/>
    </xf>
    <xf numFmtId="0" fontId="26" fillId="0" borderId="0" xfId="64" applyFont="1" applyBorder="1" applyAlignment="1" quotePrefix="1">
      <alignment horizontal="left"/>
      <protection/>
    </xf>
    <xf numFmtId="41" fontId="25" fillId="0" borderId="0" xfId="64" applyNumberFormat="1" applyFont="1" applyFill="1" applyAlignment="1">
      <alignment/>
      <protection/>
    </xf>
    <xf numFmtId="0" fontId="26" fillId="0" borderId="10" xfId="64" applyFont="1" applyBorder="1" applyAlignment="1">
      <alignment horizontal="distributed"/>
      <protection/>
    </xf>
    <xf numFmtId="41" fontId="26" fillId="0" borderId="10" xfId="64" applyNumberFormat="1" applyFont="1" applyBorder="1" applyAlignment="1">
      <alignment horizontal="right"/>
      <protection/>
    </xf>
    <xf numFmtId="41" fontId="26" fillId="0" borderId="10" xfId="64" applyNumberFormat="1" applyFont="1" applyFill="1" applyBorder="1" applyAlignment="1">
      <alignment horizontal="right"/>
      <protection/>
    </xf>
    <xf numFmtId="41" fontId="26" fillId="0" borderId="10" xfId="64" applyNumberFormat="1" applyFont="1" applyFill="1" applyBorder="1">
      <alignment/>
      <protection/>
    </xf>
    <xf numFmtId="0" fontId="0" fillId="0" borderId="11" xfId="64" applyFont="1" applyBorder="1">
      <alignment/>
      <protection/>
    </xf>
    <xf numFmtId="0" fontId="0" fillId="0" borderId="11" xfId="64" applyFont="1" applyBorder="1" applyAlignment="1">
      <alignment horizontal="right"/>
      <protection/>
    </xf>
    <xf numFmtId="0" fontId="0" fillId="0" borderId="0" xfId="64" applyFont="1" applyBorder="1" applyAlignment="1">
      <alignment horizontal="right"/>
      <protection/>
    </xf>
    <xf numFmtId="176" fontId="0" fillId="0" borderId="0" xfId="64" applyNumberFormat="1" applyFont="1" applyAlignment="1">
      <alignment horizontal="right"/>
      <protection/>
    </xf>
    <xf numFmtId="0" fontId="0" fillId="0" borderId="0" xfId="64" applyFont="1">
      <alignment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10" xfId="64" applyFont="1" applyBorder="1" applyAlignment="1" quotePrefix="1">
      <alignment horizontal="center" vertical="center"/>
      <protection/>
    </xf>
    <xf numFmtId="176" fontId="0" fillId="0" borderId="12" xfId="64" applyNumberFormat="1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 quotePrefix="1">
      <alignment horizontal="center" vertical="center"/>
      <protection/>
    </xf>
    <xf numFmtId="41" fontId="0" fillId="0" borderId="0" xfId="64" applyNumberFormat="1" applyFont="1" applyAlignment="1">
      <alignment horizontal="right"/>
      <protection/>
    </xf>
    <xf numFmtId="41" fontId="0" fillId="0" borderId="0" xfId="64" applyNumberFormat="1" applyFont="1">
      <alignment/>
      <protection/>
    </xf>
    <xf numFmtId="41" fontId="0" fillId="0" borderId="0" xfId="64" applyNumberFormat="1" applyFont="1" applyFill="1" applyAlignment="1">
      <alignment horizontal="right"/>
      <protection/>
    </xf>
    <xf numFmtId="41" fontId="0" fillId="0" borderId="0" xfId="64" applyNumberFormat="1" applyFont="1" applyFill="1">
      <alignment/>
      <protection/>
    </xf>
    <xf numFmtId="0" fontId="0" fillId="0" borderId="0" xfId="64" applyFont="1">
      <alignment/>
      <protection/>
    </xf>
    <xf numFmtId="0" fontId="0" fillId="0" borderId="0" xfId="64" applyFont="1" applyBorder="1">
      <alignment/>
      <protection/>
    </xf>
    <xf numFmtId="0" fontId="0" fillId="0" borderId="13" xfId="64" applyFont="1" applyBorder="1">
      <alignment/>
      <protection/>
    </xf>
    <xf numFmtId="41" fontId="0" fillId="0" borderId="0" xfId="64" applyNumberFormat="1" applyFont="1" applyAlignment="1">
      <alignment horizontal="right"/>
      <protection/>
    </xf>
    <xf numFmtId="41" fontId="0" fillId="0" borderId="0" xfId="64" applyNumberFormat="1" applyFont="1">
      <alignment/>
      <protection/>
    </xf>
    <xf numFmtId="41" fontId="0" fillId="0" borderId="0" xfId="64" applyNumberFormat="1" applyFont="1" applyFill="1" applyAlignment="1">
      <alignment horizontal="right"/>
      <protection/>
    </xf>
    <xf numFmtId="41" fontId="0" fillId="0" borderId="0" xfId="64" applyNumberFormat="1" applyFont="1" applyFill="1">
      <alignment/>
      <protection/>
    </xf>
    <xf numFmtId="0" fontId="0" fillId="0" borderId="0" xfId="64" applyFont="1" applyBorder="1">
      <alignment/>
      <protection/>
    </xf>
    <xf numFmtId="0" fontId="0" fillId="0" borderId="13" xfId="64" applyFont="1" applyBorder="1">
      <alignment/>
      <protection/>
    </xf>
    <xf numFmtId="0" fontId="0" fillId="0" borderId="0" xfId="64" applyFont="1" applyBorder="1" applyAlignment="1" quotePrefix="1">
      <alignment horizontal="left"/>
      <protection/>
    </xf>
    <xf numFmtId="0" fontId="0" fillId="0" borderId="13" xfId="64" applyFont="1" applyBorder="1" applyAlignment="1">
      <alignment horizontal="left"/>
      <protection/>
    </xf>
    <xf numFmtId="0" fontId="0" fillId="0" borderId="0" xfId="64" applyFont="1" applyBorder="1" applyAlignment="1">
      <alignment horizontal="left"/>
      <protection/>
    </xf>
    <xf numFmtId="41" fontId="0" fillId="0" borderId="0" xfId="64" applyNumberFormat="1" applyFont="1" applyAlignment="1">
      <alignment/>
      <protection/>
    </xf>
    <xf numFmtId="41" fontId="0" fillId="0" borderId="0" xfId="64" applyNumberFormat="1" applyFont="1" applyFill="1" applyAlignment="1">
      <alignment/>
      <protection/>
    </xf>
    <xf numFmtId="0" fontId="0" fillId="0" borderId="0" xfId="64" applyFont="1" applyAlignment="1">
      <alignment horizontal="right"/>
      <protection/>
    </xf>
    <xf numFmtId="3" fontId="0" fillId="0" borderId="0" xfId="64" applyNumberFormat="1" applyFont="1" applyAlignment="1">
      <alignment horizontal="right"/>
      <protection/>
    </xf>
    <xf numFmtId="0" fontId="0" fillId="0" borderId="0" xfId="64" applyFont="1" applyAlignment="1">
      <alignment horizontal="right"/>
      <protection/>
    </xf>
    <xf numFmtId="176" fontId="25" fillId="0" borderId="0" xfId="64" applyNumberFormat="1" applyFont="1" applyAlignment="1">
      <alignment horizontal="right"/>
      <protection/>
    </xf>
    <xf numFmtId="0" fontId="25" fillId="0" borderId="0" xfId="64" applyFont="1">
      <alignment/>
      <protection/>
    </xf>
    <xf numFmtId="0" fontId="25" fillId="0" borderId="0" xfId="64" applyFont="1" applyAlignment="1">
      <alignment horizontal="right"/>
      <protection/>
    </xf>
    <xf numFmtId="176" fontId="0" fillId="0" borderId="12" xfId="64" applyNumberFormat="1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 quotePrefix="1">
      <alignment horizontal="center" vertical="center"/>
      <protection/>
    </xf>
    <xf numFmtId="0" fontId="26" fillId="0" borderId="0" xfId="64" applyFont="1" applyBorder="1" applyAlignment="1">
      <alignment horizontal="distributed"/>
      <protection/>
    </xf>
    <xf numFmtId="0" fontId="26" fillId="0" borderId="13" xfId="0" applyFont="1" applyBorder="1" applyAlignment="1">
      <alignment horizontal="distributed"/>
    </xf>
    <xf numFmtId="0" fontId="26" fillId="0" borderId="10" xfId="64" applyFont="1" applyBorder="1" applyAlignment="1">
      <alignment horizontal="distributed"/>
      <protection/>
    </xf>
    <xf numFmtId="0" fontId="26" fillId="0" borderId="10" xfId="0" applyFont="1" applyBorder="1" applyAlignment="1">
      <alignment horizontal="distributed"/>
    </xf>
    <xf numFmtId="0" fontId="26" fillId="0" borderId="14" xfId="0" applyFont="1" applyBorder="1" applyAlignment="1">
      <alignment horizontal="distributed"/>
    </xf>
    <xf numFmtId="0" fontId="26" fillId="0" borderId="15" xfId="64" applyFont="1" applyBorder="1" applyAlignment="1">
      <alignment horizontal="distributed"/>
      <protection/>
    </xf>
    <xf numFmtId="0" fontId="26" fillId="0" borderId="15" xfId="0" applyFont="1" applyBorder="1" applyAlignment="1">
      <alignment horizontal="distributed"/>
    </xf>
    <xf numFmtId="0" fontId="26" fillId="0" borderId="16" xfId="0" applyFont="1" applyBorder="1" applyAlignment="1">
      <alignment horizontal="distributed"/>
    </xf>
    <xf numFmtId="0" fontId="26" fillId="0" borderId="0" xfId="0" applyFont="1" applyAlignment="1">
      <alignment horizontal="distributed"/>
    </xf>
    <xf numFmtId="176" fontId="0" fillId="0" borderId="17" xfId="64" applyNumberFormat="1" applyFont="1" applyFill="1" applyBorder="1" applyAlignment="1">
      <alignment horizontal="center" vertical="center"/>
      <protection/>
    </xf>
    <xf numFmtId="176" fontId="0" fillId="0" borderId="18" xfId="64" applyNumberFormat="1" applyFont="1" applyFill="1" applyBorder="1" applyAlignment="1">
      <alignment horizontal="center" vertical="center"/>
      <protection/>
    </xf>
    <xf numFmtId="0" fontId="0" fillId="0" borderId="19" xfId="64" applyFont="1" applyBorder="1" applyAlignment="1">
      <alignment vertical="center"/>
      <protection/>
    </xf>
    <xf numFmtId="0" fontId="0" fillId="0" borderId="10" xfId="64" applyFont="1" applyBorder="1" applyAlignment="1">
      <alignment vertical="center"/>
      <protection/>
    </xf>
    <xf numFmtId="0" fontId="24" fillId="0" borderId="0" xfId="64" applyFont="1" applyAlignment="1">
      <alignment horizontal="center"/>
      <protection/>
    </xf>
    <xf numFmtId="176" fontId="0" fillId="0" borderId="17" xfId="64" applyNumberFormat="1" applyFont="1" applyBorder="1" applyAlignment="1">
      <alignment horizontal="center" vertical="center"/>
      <protection/>
    </xf>
    <xf numFmtId="176" fontId="0" fillId="0" borderId="18" xfId="64" applyNumberFormat="1" applyFont="1" applyBorder="1" applyAlignment="1">
      <alignment horizontal="center" vertical="center"/>
      <protection/>
    </xf>
    <xf numFmtId="0" fontId="0" fillId="0" borderId="20" xfId="64" applyFont="1" applyBorder="1" applyAlignment="1">
      <alignment vertical="center"/>
      <protection/>
    </xf>
    <xf numFmtId="0" fontId="0" fillId="0" borderId="14" xfId="64" applyFont="1" applyBorder="1" applyAlignment="1">
      <alignment vertical="center"/>
      <protection/>
    </xf>
    <xf numFmtId="176" fontId="25" fillId="0" borderId="17" xfId="64" applyNumberFormat="1" applyFont="1" applyFill="1" applyBorder="1" applyAlignment="1">
      <alignment horizontal="center" vertical="center"/>
      <protection/>
    </xf>
    <xf numFmtId="176" fontId="25" fillId="0" borderId="18" xfId="64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8社会保障200-216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" width="2.00390625" style="20" customWidth="1"/>
    <col min="2" max="2" width="2.00390625" style="36" customWidth="1"/>
    <col min="3" max="3" width="2.00390625" style="20" customWidth="1"/>
    <col min="4" max="4" width="25.375" style="36" bestFit="1" customWidth="1"/>
    <col min="5" max="5" width="6.875" style="45" customWidth="1"/>
    <col min="6" max="6" width="9.75390625" style="45" customWidth="1"/>
    <col min="7" max="7" width="6.875" style="45" customWidth="1"/>
    <col min="8" max="8" width="9.75390625" style="45" customWidth="1"/>
    <col min="9" max="9" width="6.875" style="45" customWidth="1"/>
    <col min="10" max="10" width="9.75390625" style="45" customWidth="1"/>
    <col min="11" max="11" width="6.875" style="45" customWidth="1"/>
    <col min="12" max="12" width="9.75390625" style="45" customWidth="1"/>
    <col min="13" max="13" width="6.875" style="19" customWidth="1"/>
    <col min="14" max="14" width="9.75390625" style="20" customWidth="1"/>
    <col min="15" max="15" width="6.875" style="46" customWidth="1"/>
    <col min="16" max="16" width="9.75390625" style="47" customWidth="1"/>
    <col min="17" max="16384" width="9.125" style="20" customWidth="1"/>
  </cols>
  <sheetData>
    <row r="1" spans="1:16" s="1" customFormat="1" ht="17.25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2" ht="12" customHeight="1" thickBot="1">
      <c r="A2" s="16" t="s">
        <v>0</v>
      </c>
      <c r="B2" s="16"/>
      <c r="C2" s="16"/>
      <c r="D2" s="16"/>
      <c r="E2" s="17"/>
      <c r="F2" s="17"/>
      <c r="G2" s="17"/>
      <c r="H2" s="17"/>
      <c r="I2" s="17"/>
      <c r="J2" s="17"/>
      <c r="K2" s="18"/>
      <c r="L2" s="18"/>
    </row>
    <row r="3" spans="1:16" ht="12" customHeight="1" thickTop="1">
      <c r="A3" s="62" t="s">
        <v>1</v>
      </c>
      <c r="B3" s="62" t="s">
        <v>1</v>
      </c>
      <c r="C3" s="62" t="s">
        <v>1</v>
      </c>
      <c r="D3" s="67" t="s">
        <v>1</v>
      </c>
      <c r="E3" s="65" t="s">
        <v>51</v>
      </c>
      <c r="F3" s="66"/>
      <c r="G3" s="60" t="s">
        <v>52</v>
      </c>
      <c r="H3" s="61"/>
      <c r="I3" s="60" t="s">
        <v>53</v>
      </c>
      <c r="J3" s="61"/>
      <c r="K3" s="60" t="s">
        <v>54</v>
      </c>
      <c r="L3" s="61"/>
      <c r="M3" s="60" t="s">
        <v>7</v>
      </c>
      <c r="N3" s="61"/>
      <c r="O3" s="69" t="s">
        <v>55</v>
      </c>
      <c r="P3" s="70"/>
    </row>
    <row r="4" spans="1:16" ht="12" customHeight="1">
      <c r="A4" s="63"/>
      <c r="B4" s="63"/>
      <c r="C4" s="63"/>
      <c r="D4" s="68"/>
      <c r="E4" s="21" t="s">
        <v>2</v>
      </c>
      <c r="F4" s="22" t="s">
        <v>3</v>
      </c>
      <c r="G4" s="23" t="s">
        <v>2</v>
      </c>
      <c r="H4" s="24" t="s">
        <v>3</v>
      </c>
      <c r="I4" s="23" t="s">
        <v>2</v>
      </c>
      <c r="J4" s="24" t="s">
        <v>3</v>
      </c>
      <c r="K4" s="23" t="s">
        <v>2</v>
      </c>
      <c r="L4" s="24" t="s">
        <v>3</v>
      </c>
      <c r="M4" s="23" t="s">
        <v>2</v>
      </c>
      <c r="N4" s="24" t="s">
        <v>3</v>
      </c>
      <c r="O4" s="49" t="s">
        <v>2</v>
      </c>
      <c r="P4" s="50" t="s">
        <v>3</v>
      </c>
    </row>
    <row r="5" spans="1:16" s="6" customFormat="1" ht="12" customHeight="1">
      <c r="A5" s="56" t="s">
        <v>4</v>
      </c>
      <c r="B5" s="57"/>
      <c r="C5" s="57"/>
      <c r="D5" s="58"/>
      <c r="E5" s="2" t="s">
        <v>5</v>
      </c>
      <c r="F5" s="3">
        <v>276127</v>
      </c>
      <c r="G5" s="4" t="s">
        <v>5</v>
      </c>
      <c r="H5" s="5">
        <v>269529</v>
      </c>
      <c r="I5" s="4" t="s">
        <v>5</v>
      </c>
      <c r="J5" s="5">
        <v>261181</v>
      </c>
      <c r="K5" s="4" t="s">
        <v>5</v>
      </c>
      <c r="L5" s="5">
        <v>247891</v>
      </c>
      <c r="M5" s="4" t="s">
        <v>8</v>
      </c>
      <c r="N5" s="5">
        <v>259155</v>
      </c>
      <c r="O5" s="4" t="s">
        <v>8</v>
      </c>
      <c r="P5" s="5">
        <f>P6+P7</f>
        <v>231720</v>
      </c>
    </row>
    <row r="6" spans="1:16" ht="12" customHeight="1">
      <c r="A6" s="30"/>
      <c r="B6" s="31" t="s">
        <v>9</v>
      </c>
      <c r="C6" s="29"/>
      <c r="D6" s="31"/>
      <c r="E6" s="32" t="s">
        <v>5</v>
      </c>
      <c r="F6" s="33">
        <v>157734</v>
      </c>
      <c r="G6" s="34" t="s">
        <v>5</v>
      </c>
      <c r="H6" s="35">
        <v>156173</v>
      </c>
      <c r="I6" s="34" t="s">
        <v>5</v>
      </c>
      <c r="J6" s="35">
        <v>151951</v>
      </c>
      <c r="K6" s="34" t="s">
        <v>5</v>
      </c>
      <c r="L6" s="35">
        <v>147698</v>
      </c>
      <c r="M6" s="27" t="s">
        <v>8</v>
      </c>
      <c r="N6" s="28">
        <v>149025</v>
      </c>
      <c r="O6" s="9" t="s">
        <v>56</v>
      </c>
      <c r="P6" s="7">
        <v>146191</v>
      </c>
    </row>
    <row r="7" spans="1:16" ht="12" customHeight="1">
      <c r="A7" s="36"/>
      <c r="B7" s="37" t="s">
        <v>10</v>
      </c>
      <c r="D7" s="37"/>
      <c r="E7" s="25" t="s">
        <v>5</v>
      </c>
      <c r="F7" s="26">
        <v>118393</v>
      </c>
      <c r="G7" s="27" t="s">
        <v>5</v>
      </c>
      <c r="H7" s="28">
        <v>113356</v>
      </c>
      <c r="I7" s="27" t="s">
        <v>5</v>
      </c>
      <c r="J7" s="28">
        <v>109230</v>
      </c>
      <c r="K7" s="27" t="s">
        <v>5</v>
      </c>
      <c r="L7" s="28">
        <v>100193</v>
      </c>
      <c r="M7" s="27" t="s">
        <v>8</v>
      </c>
      <c r="N7" s="28">
        <v>110130</v>
      </c>
      <c r="O7" s="9" t="s">
        <v>56</v>
      </c>
      <c r="P7" s="7">
        <v>85529</v>
      </c>
    </row>
    <row r="8" spans="1:16" s="6" customFormat="1" ht="12" customHeight="1">
      <c r="A8" s="51" t="s">
        <v>6</v>
      </c>
      <c r="B8" s="59"/>
      <c r="C8" s="59"/>
      <c r="D8" s="52"/>
      <c r="E8" s="2" t="s">
        <v>5</v>
      </c>
      <c r="F8" s="3">
        <v>233310</v>
      </c>
      <c r="G8" s="4" t="s">
        <v>5</v>
      </c>
      <c r="H8" s="5">
        <v>222627</v>
      </c>
      <c r="I8" s="4" t="s">
        <v>5</v>
      </c>
      <c r="J8" s="5">
        <v>208045</v>
      </c>
      <c r="K8" s="4" t="s">
        <v>5</v>
      </c>
      <c r="L8" s="5">
        <v>195041</v>
      </c>
      <c r="M8" s="4" t="s">
        <v>8</v>
      </c>
      <c r="N8" s="5">
        <v>171827</v>
      </c>
      <c r="O8" s="4" t="s">
        <v>8</v>
      </c>
      <c r="P8" s="5">
        <f>P9+P54</f>
        <v>98406</v>
      </c>
    </row>
    <row r="9" spans="1:16" s="6" customFormat="1" ht="12" customHeight="1">
      <c r="A9" s="8"/>
      <c r="B9" s="51" t="s">
        <v>11</v>
      </c>
      <c r="C9" s="59"/>
      <c r="D9" s="52"/>
      <c r="E9" s="2" t="s">
        <v>5</v>
      </c>
      <c r="F9" s="3">
        <v>121656</v>
      </c>
      <c r="G9" s="4" t="s">
        <v>5</v>
      </c>
      <c r="H9" s="5">
        <v>115777</v>
      </c>
      <c r="I9" s="4" t="s">
        <v>5</v>
      </c>
      <c r="J9" s="5">
        <v>99947</v>
      </c>
      <c r="K9" s="4" t="s">
        <v>5</v>
      </c>
      <c r="L9" s="5">
        <v>96965</v>
      </c>
      <c r="M9" s="4" t="s">
        <v>8</v>
      </c>
      <c r="N9" s="5">
        <v>92502</v>
      </c>
      <c r="O9" s="5">
        <f>O10+O21+O24+O30+O33+O38</f>
        <v>23</v>
      </c>
      <c r="P9" s="5">
        <f>P10+P21+P24+P30+P33+P38+P44</f>
        <v>20160</v>
      </c>
    </row>
    <row r="10" spans="1:16" s="6" customFormat="1" ht="12">
      <c r="A10" s="8"/>
      <c r="B10" s="8"/>
      <c r="C10" s="51" t="s">
        <v>12</v>
      </c>
      <c r="D10" s="52"/>
      <c r="E10" s="2">
        <v>9</v>
      </c>
      <c r="F10" s="3">
        <v>7480</v>
      </c>
      <c r="G10" s="4">
        <v>12</v>
      </c>
      <c r="H10" s="5">
        <v>7630</v>
      </c>
      <c r="I10" s="4">
        <v>11</v>
      </c>
      <c r="J10" s="5">
        <v>3720</v>
      </c>
      <c r="K10" s="4">
        <v>15</v>
      </c>
      <c r="L10" s="5">
        <v>5950</v>
      </c>
      <c r="M10" s="4">
        <f>SUM(M11:M20)</f>
        <v>15</v>
      </c>
      <c r="N10" s="5">
        <f>SUM(N11:N20)</f>
        <v>6110</v>
      </c>
      <c r="O10" s="4">
        <f>SUM(O11:O20)</f>
        <v>9</v>
      </c>
      <c r="P10" s="5">
        <f>SUM(P11:P20)</f>
        <v>5150</v>
      </c>
    </row>
    <row r="11" spans="1:16" ht="12">
      <c r="A11" s="38"/>
      <c r="B11" s="38"/>
      <c r="C11" s="38"/>
      <c r="D11" s="39" t="s">
        <v>13</v>
      </c>
      <c r="E11" s="25" t="s">
        <v>5</v>
      </c>
      <c r="F11" s="26">
        <v>0</v>
      </c>
      <c r="G11" s="27">
        <v>0</v>
      </c>
      <c r="H11" s="28">
        <v>0</v>
      </c>
      <c r="I11" s="27">
        <v>0</v>
      </c>
      <c r="J11" s="28">
        <v>0</v>
      </c>
      <c r="K11" s="27">
        <v>0</v>
      </c>
      <c r="L11" s="28">
        <v>0</v>
      </c>
      <c r="M11" s="28">
        <v>0</v>
      </c>
      <c r="N11" s="28">
        <v>0</v>
      </c>
      <c r="O11" s="7">
        <v>0</v>
      </c>
      <c r="P11" s="7">
        <v>0</v>
      </c>
    </row>
    <row r="12" spans="1:16" ht="12">
      <c r="A12" s="38"/>
      <c r="B12" s="38"/>
      <c r="C12" s="38"/>
      <c r="D12" s="39" t="s">
        <v>14</v>
      </c>
      <c r="E12" s="25">
        <v>9</v>
      </c>
      <c r="F12" s="26">
        <v>3770</v>
      </c>
      <c r="G12" s="27">
        <v>7</v>
      </c>
      <c r="H12" s="28">
        <v>5450</v>
      </c>
      <c r="I12" s="27">
        <v>7</v>
      </c>
      <c r="J12" s="28">
        <v>1930</v>
      </c>
      <c r="K12" s="27">
        <v>12</v>
      </c>
      <c r="L12" s="28">
        <v>5300</v>
      </c>
      <c r="M12" s="27">
        <v>9</v>
      </c>
      <c r="N12" s="28">
        <v>3010</v>
      </c>
      <c r="O12" s="9">
        <v>6</v>
      </c>
      <c r="P12" s="7">
        <v>3150</v>
      </c>
    </row>
    <row r="13" spans="1:16" ht="12">
      <c r="A13" s="36"/>
      <c r="C13" s="36"/>
      <c r="D13" s="37" t="s">
        <v>15</v>
      </c>
      <c r="E13" s="25" t="s">
        <v>5</v>
      </c>
      <c r="F13" s="26">
        <v>0</v>
      </c>
      <c r="G13" s="27">
        <v>0</v>
      </c>
      <c r="H13" s="28">
        <v>0</v>
      </c>
      <c r="I13" s="27">
        <v>0</v>
      </c>
      <c r="J13" s="28">
        <v>0</v>
      </c>
      <c r="K13" s="27">
        <v>0</v>
      </c>
      <c r="L13" s="28">
        <v>0</v>
      </c>
      <c r="M13" s="28">
        <v>0</v>
      </c>
      <c r="N13" s="28">
        <v>0</v>
      </c>
      <c r="O13" s="7">
        <v>0</v>
      </c>
      <c r="P13" s="7">
        <v>0</v>
      </c>
    </row>
    <row r="14" spans="1:16" ht="12">
      <c r="A14" s="38"/>
      <c r="B14" s="38"/>
      <c r="C14" s="38"/>
      <c r="D14" s="39" t="s">
        <v>16</v>
      </c>
      <c r="E14" s="25" t="s">
        <v>5</v>
      </c>
      <c r="F14" s="26">
        <v>0</v>
      </c>
      <c r="G14" s="27">
        <v>0</v>
      </c>
      <c r="H14" s="28">
        <v>0</v>
      </c>
      <c r="I14" s="27">
        <v>0</v>
      </c>
      <c r="J14" s="28">
        <v>0</v>
      </c>
      <c r="K14" s="27">
        <v>0</v>
      </c>
      <c r="L14" s="28">
        <v>0</v>
      </c>
      <c r="M14" s="28">
        <v>0</v>
      </c>
      <c r="N14" s="28">
        <v>0</v>
      </c>
      <c r="O14" s="7">
        <v>0</v>
      </c>
      <c r="P14" s="7">
        <v>0</v>
      </c>
    </row>
    <row r="15" spans="1:16" ht="12">
      <c r="A15" s="36"/>
      <c r="C15" s="36"/>
      <c r="D15" s="37" t="s">
        <v>17</v>
      </c>
      <c r="E15" s="25">
        <v>3</v>
      </c>
      <c r="F15" s="25">
        <v>900</v>
      </c>
      <c r="G15" s="27">
        <v>3</v>
      </c>
      <c r="H15" s="27">
        <v>1400</v>
      </c>
      <c r="I15" s="27">
        <v>3</v>
      </c>
      <c r="J15" s="28">
        <v>1490</v>
      </c>
      <c r="K15" s="27">
        <v>1</v>
      </c>
      <c r="L15" s="27">
        <v>110</v>
      </c>
      <c r="M15" s="27">
        <v>3</v>
      </c>
      <c r="N15" s="27">
        <v>1900</v>
      </c>
      <c r="O15" s="9">
        <v>2</v>
      </c>
      <c r="P15" s="9">
        <v>1500</v>
      </c>
    </row>
    <row r="16" spans="1:16" ht="12">
      <c r="A16" s="36"/>
      <c r="C16" s="36"/>
      <c r="D16" s="37" t="s">
        <v>18</v>
      </c>
      <c r="E16" s="25" t="s">
        <v>5</v>
      </c>
      <c r="F16" s="25" t="s">
        <v>5</v>
      </c>
      <c r="G16" s="27">
        <v>0</v>
      </c>
      <c r="H16" s="27">
        <v>0</v>
      </c>
      <c r="I16" s="27">
        <v>0</v>
      </c>
      <c r="J16" s="28">
        <v>0</v>
      </c>
      <c r="K16" s="27">
        <v>0</v>
      </c>
      <c r="L16" s="28">
        <v>0</v>
      </c>
      <c r="M16" s="28">
        <v>0</v>
      </c>
      <c r="N16" s="28">
        <v>0</v>
      </c>
      <c r="O16" s="7">
        <v>1</v>
      </c>
      <c r="P16" s="7">
        <v>500</v>
      </c>
    </row>
    <row r="17" spans="1:16" ht="12">
      <c r="A17" s="36"/>
      <c r="C17" s="36"/>
      <c r="D17" s="37" t="s">
        <v>19</v>
      </c>
      <c r="E17" s="25" t="s">
        <v>5</v>
      </c>
      <c r="F17" s="25">
        <v>0</v>
      </c>
      <c r="G17" s="27">
        <v>0</v>
      </c>
      <c r="H17" s="27">
        <v>0</v>
      </c>
      <c r="I17" s="27">
        <v>0</v>
      </c>
      <c r="J17" s="28">
        <v>0</v>
      </c>
      <c r="K17" s="27">
        <v>0</v>
      </c>
      <c r="L17" s="28">
        <v>0</v>
      </c>
      <c r="M17" s="28">
        <v>0</v>
      </c>
      <c r="N17" s="28">
        <v>0</v>
      </c>
      <c r="O17" s="7">
        <v>0</v>
      </c>
      <c r="P17" s="7">
        <v>0</v>
      </c>
    </row>
    <row r="18" spans="1:16" ht="12">
      <c r="A18" s="36"/>
      <c r="C18" s="36"/>
      <c r="D18" s="37" t="s">
        <v>20</v>
      </c>
      <c r="E18" s="25" t="s">
        <v>5</v>
      </c>
      <c r="F18" s="25">
        <v>0</v>
      </c>
      <c r="G18" s="27">
        <v>0</v>
      </c>
      <c r="H18" s="27">
        <v>0</v>
      </c>
      <c r="I18" s="27">
        <v>0</v>
      </c>
      <c r="J18" s="28">
        <v>0</v>
      </c>
      <c r="K18" s="27">
        <v>0</v>
      </c>
      <c r="L18" s="28">
        <v>0</v>
      </c>
      <c r="M18" s="28">
        <v>0</v>
      </c>
      <c r="N18" s="28">
        <v>0</v>
      </c>
      <c r="O18" s="7">
        <v>0</v>
      </c>
      <c r="P18" s="7">
        <v>0</v>
      </c>
    </row>
    <row r="19" spans="1:16" ht="12">
      <c r="A19" s="36"/>
      <c r="C19" s="36"/>
      <c r="D19" s="37" t="s">
        <v>21</v>
      </c>
      <c r="E19" s="25" t="s">
        <v>5</v>
      </c>
      <c r="F19" s="25" t="s">
        <v>5</v>
      </c>
      <c r="G19" s="27">
        <v>0</v>
      </c>
      <c r="H19" s="27">
        <v>0</v>
      </c>
      <c r="I19" s="27">
        <v>0</v>
      </c>
      <c r="J19" s="28">
        <v>0</v>
      </c>
      <c r="K19" s="27">
        <v>0</v>
      </c>
      <c r="L19" s="28">
        <v>0</v>
      </c>
      <c r="M19" s="28">
        <v>0</v>
      </c>
      <c r="N19" s="28">
        <v>0</v>
      </c>
      <c r="O19" s="7">
        <v>0</v>
      </c>
      <c r="P19" s="7">
        <v>0</v>
      </c>
    </row>
    <row r="20" spans="1:16" ht="12">
      <c r="A20" s="36"/>
      <c r="C20" s="36"/>
      <c r="D20" s="37" t="s">
        <v>22</v>
      </c>
      <c r="E20" s="25">
        <v>5</v>
      </c>
      <c r="F20" s="25">
        <v>2810</v>
      </c>
      <c r="G20" s="27">
        <v>2</v>
      </c>
      <c r="H20" s="27">
        <v>780</v>
      </c>
      <c r="I20" s="27">
        <v>1</v>
      </c>
      <c r="J20" s="28">
        <v>300</v>
      </c>
      <c r="K20" s="27">
        <v>2</v>
      </c>
      <c r="L20" s="27">
        <v>540</v>
      </c>
      <c r="M20" s="27">
        <v>3</v>
      </c>
      <c r="N20" s="27">
        <v>1200</v>
      </c>
      <c r="O20" s="9">
        <v>0</v>
      </c>
      <c r="P20" s="9"/>
    </row>
    <row r="21" spans="1:16" s="6" customFormat="1" ht="12">
      <c r="A21" s="10"/>
      <c r="B21" s="10"/>
      <c r="C21" s="51" t="s">
        <v>23</v>
      </c>
      <c r="D21" s="52"/>
      <c r="E21" s="2" t="s">
        <v>5</v>
      </c>
      <c r="F21" s="2">
        <v>1000</v>
      </c>
      <c r="G21" s="4">
        <v>0</v>
      </c>
      <c r="H21" s="4">
        <v>0</v>
      </c>
      <c r="I21" s="4">
        <f>SUM(I22:I23)</f>
        <v>0</v>
      </c>
      <c r="J21" s="4">
        <f>SUM(J22:J23)</f>
        <v>0</v>
      </c>
      <c r="K21" s="4">
        <v>1</v>
      </c>
      <c r="L21" s="4">
        <v>760</v>
      </c>
      <c r="M21" s="4">
        <f>SUM(M22:M22)</f>
        <v>0</v>
      </c>
      <c r="N21" s="4">
        <f>SUM(N22:N22)</f>
        <v>0</v>
      </c>
      <c r="O21" s="4">
        <f>SUM(O22:O22)</f>
        <v>0</v>
      </c>
      <c r="P21" s="4">
        <f>SUM(P22:P22)</f>
        <v>0</v>
      </c>
    </row>
    <row r="22" spans="1:16" ht="12">
      <c r="A22" s="36"/>
      <c r="C22" s="36"/>
      <c r="D22" s="37" t="s">
        <v>24</v>
      </c>
      <c r="E22" s="25" t="s">
        <v>5</v>
      </c>
      <c r="F22" s="25">
        <v>0</v>
      </c>
      <c r="G22" s="27">
        <v>0</v>
      </c>
      <c r="H22" s="27">
        <v>0</v>
      </c>
      <c r="I22" s="27">
        <v>0</v>
      </c>
      <c r="J22" s="28">
        <v>0</v>
      </c>
      <c r="K22" s="27">
        <v>1</v>
      </c>
      <c r="L22" s="27">
        <v>760</v>
      </c>
      <c r="M22" s="28">
        <v>0</v>
      </c>
      <c r="N22" s="28">
        <v>0</v>
      </c>
      <c r="O22" s="7">
        <v>0</v>
      </c>
      <c r="P22" s="7">
        <v>0</v>
      </c>
    </row>
    <row r="23" spans="1:16" ht="12">
      <c r="A23" s="36"/>
      <c r="C23" s="36"/>
      <c r="D23" s="37" t="s">
        <v>25</v>
      </c>
      <c r="E23" s="25">
        <v>1</v>
      </c>
      <c r="F23" s="25">
        <v>1000</v>
      </c>
      <c r="G23" s="27">
        <v>0</v>
      </c>
      <c r="H23" s="27">
        <v>0</v>
      </c>
      <c r="I23" s="27">
        <v>0</v>
      </c>
      <c r="J23" s="28">
        <v>0</v>
      </c>
      <c r="K23" s="27">
        <v>0</v>
      </c>
      <c r="L23" s="28">
        <v>0</v>
      </c>
      <c r="M23" s="28">
        <v>0</v>
      </c>
      <c r="N23" s="28">
        <v>0</v>
      </c>
      <c r="O23" s="7">
        <v>0</v>
      </c>
      <c r="P23" s="7">
        <v>0</v>
      </c>
    </row>
    <row r="24" spans="1:16" s="6" customFormat="1" ht="12">
      <c r="A24" s="8"/>
      <c r="B24" s="8"/>
      <c r="C24" s="51" t="s">
        <v>26</v>
      </c>
      <c r="D24" s="52"/>
      <c r="E24" s="2">
        <v>2</v>
      </c>
      <c r="F24" s="2">
        <v>1050</v>
      </c>
      <c r="G24" s="4">
        <v>0</v>
      </c>
      <c r="H24" s="4">
        <v>0</v>
      </c>
      <c r="I24" s="4">
        <f>SUM(I25:I29)</f>
        <v>0</v>
      </c>
      <c r="J24" s="4">
        <f>SUM(J25:J29)</f>
        <v>0</v>
      </c>
      <c r="K24" s="4">
        <v>0</v>
      </c>
      <c r="L24" s="4">
        <v>0</v>
      </c>
      <c r="M24" s="4">
        <f>SUM(M25:M29)</f>
        <v>0</v>
      </c>
      <c r="N24" s="4">
        <f>SUM(N25:N29)</f>
        <v>0</v>
      </c>
      <c r="O24" s="4">
        <f>SUM(O25:O29)</f>
        <v>0</v>
      </c>
      <c r="P24" s="4">
        <f>SUM(P25:P29)</f>
        <v>0</v>
      </c>
    </row>
    <row r="25" spans="1:16" ht="12">
      <c r="A25" s="36"/>
      <c r="C25" s="36"/>
      <c r="D25" s="37" t="s">
        <v>27</v>
      </c>
      <c r="E25" s="25" t="s">
        <v>5</v>
      </c>
      <c r="F25" s="25">
        <v>0</v>
      </c>
      <c r="G25" s="27">
        <v>0</v>
      </c>
      <c r="H25" s="27">
        <v>0</v>
      </c>
      <c r="I25" s="27">
        <v>0</v>
      </c>
      <c r="J25" s="28">
        <v>0</v>
      </c>
      <c r="K25" s="27">
        <v>0</v>
      </c>
      <c r="L25" s="27">
        <v>0</v>
      </c>
      <c r="M25" s="27">
        <v>0</v>
      </c>
      <c r="N25" s="27">
        <v>0</v>
      </c>
      <c r="O25" s="9">
        <v>0</v>
      </c>
      <c r="P25" s="9">
        <v>0</v>
      </c>
    </row>
    <row r="26" spans="1:16" ht="12">
      <c r="A26" s="36"/>
      <c r="C26" s="36"/>
      <c r="D26" s="37" t="s">
        <v>28</v>
      </c>
      <c r="E26" s="25" t="s">
        <v>5</v>
      </c>
      <c r="F26" s="25">
        <v>0</v>
      </c>
      <c r="G26" s="27">
        <v>0</v>
      </c>
      <c r="H26" s="27">
        <v>0</v>
      </c>
      <c r="I26" s="27">
        <v>0</v>
      </c>
      <c r="J26" s="28">
        <v>0</v>
      </c>
      <c r="K26" s="27">
        <v>0</v>
      </c>
      <c r="L26" s="27">
        <v>0</v>
      </c>
      <c r="M26" s="27">
        <v>0</v>
      </c>
      <c r="N26" s="27">
        <v>0</v>
      </c>
      <c r="O26" s="9">
        <v>0</v>
      </c>
      <c r="P26" s="9">
        <v>0</v>
      </c>
    </row>
    <row r="27" spans="1:16" ht="12">
      <c r="A27" s="40"/>
      <c r="B27" s="40"/>
      <c r="C27" s="40"/>
      <c r="D27" s="39" t="s">
        <v>29</v>
      </c>
      <c r="E27" s="25" t="s">
        <v>5</v>
      </c>
      <c r="F27" s="25">
        <v>0</v>
      </c>
      <c r="G27" s="27">
        <v>0</v>
      </c>
      <c r="H27" s="27">
        <v>0</v>
      </c>
      <c r="I27" s="27">
        <v>0</v>
      </c>
      <c r="J27" s="28">
        <v>0</v>
      </c>
      <c r="K27" s="27">
        <v>0</v>
      </c>
      <c r="L27" s="27">
        <v>0</v>
      </c>
      <c r="M27" s="27">
        <v>0</v>
      </c>
      <c r="N27" s="27">
        <v>0</v>
      </c>
      <c r="O27" s="9">
        <v>0</v>
      </c>
      <c r="P27" s="9">
        <v>0</v>
      </c>
    </row>
    <row r="28" spans="1:16" ht="12">
      <c r="A28" s="36"/>
      <c r="C28" s="36"/>
      <c r="D28" s="37" t="s">
        <v>30</v>
      </c>
      <c r="E28" s="25" t="s">
        <v>5</v>
      </c>
      <c r="F28" s="25">
        <v>0</v>
      </c>
      <c r="G28" s="27">
        <v>0</v>
      </c>
      <c r="H28" s="27">
        <v>0</v>
      </c>
      <c r="I28" s="27">
        <v>0</v>
      </c>
      <c r="J28" s="28">
        <v>0</v>
      </c>
      <c r="K28" s="27">
        <v>0</v>
      </c>
      <c r="L28" s="27">
        <v>0</v>
      </c>
      <c r="M28" s="27">
        <v>0</v>
      </c>
      <c r="N28" s="27">
        <v>0</v>
      </c>
      <c r="O28" s="9">
        <v>0</v>
      </c>
      <c r="P28" s="9">
        <v>0</v>
      </c>
    </row>
    <row r="29" spans="1:16" ht="12">
      <c r="A29" s="36"/>
      <c r="C29" s="36"/>
      <c r="D29" s="37" t="s">
        <v>31</v>
      </c>
      <c r="E29" s="25">
        <v>2</v>
      </c>
      <c r="F29" s="25">
        <v>1050</v>
      </c>
      <c r="G29" s="27">
        <v>0</v>
      </c>
      <c r="H29" s="27">
        <v>0</v>
      </c>
      <c r="I29" s="27">
        <v>0</v>
      </c>
      <c r="J29" s="28">
        <v>0</v>
      </c>
      <c r="K29" s="27">
        <v>0</v>
      </c>
      <c r="L29" s="27">
        <v>0</v>
      </c>
      <c r="M29" s="27">
        <v>0</v>
      </c>
      <c r="N29" s="27">
        <v>0</v>
      </c>
      <c r="O29" s="9">
        <v>0</v>
      </c>
      <c r="P29" s="9">
        <v>0</v>
      </c>
    </row>
    <row r="30" spans="1:16" s="6" customFormat="1" ht="12">
      <c r="A30" s="10"/>
      <c r="B30" s="10"/>
      <c r="C30" s="51" t="s">
        <v>32</v>
      </c>
      <c r="D30" s="52"/>
      <c r="E30" s="2">
        <v>5</v>
      </c>
      <c r="F30" s="2">
        <v>2850</v>
      </c>
      <c r="G30" s="4">
        <v>5</v>
      </c>
      <c r="H30" s="4">
        <v>3040</v>
      </c>
      <c r="I30" s="4">
        <v>2</v>
      </c>
      <c r="J30" s="4">
        <v>220</v>
      </c>
      <c r="K30" s="4">
        <v>6</v>
      </c>
      <c r="L30" s="4">
        <v>1410</v>
      </c>
      <c r="M30" s="4">
        <f>SUM(M31:M32)</f>
        <v>4</v>
      </c>
      <c r="N30" s="4">
        <f>SUM(N31:N32)</f>
        <v>560</v>
      </c>
      <c r="O30" s="4">
        <f>SUM(O31:O32)</f>
        <v>0</v>
      </c>
      <c r="P30" s="4">
        <f>SUM(P31:P32)</f>
        <v>0</v>
      </c>
    </row>
    <row r="31" spans="1:16" ht="12">
      <c r="A31" s="40"/>
      <c r="B31" s="40"/>
      <c r="C31" s="40"/>
      <c r="D31" s="39" t="s">
        <v>33</v>
      </c>
      <c r="E31" s="25" t="s">
        <v>5</v>
      </c>
      <c r="F31" s="25">
        <v>0</v>
      </c>
      <c r="G31" s="27">
        <v>1</v>
      </c>
      <c r="H31" s="27">
        <v>1500</v>
      </c>
      <c r="I31" s="27">
        <v>0</v>
      </c>
      <c r="J31" s="28">
        <v>0</v>
      </c>
      <c r="K31" s="27">
        <v>1</v>
      </c>
      <c r="L31" s="27">
        <v>130</v>
      </c>
      <c r="M31" s="27">
        <v>0</v>
      </c>
      <c r="N31" s="27">
        <v>0</v>
      </c>
      <c r="O31" s="9">
        <v>0</v>
      </c>
      <c r="P31" s="9">
        <v>0</v>
      </c>
    </row>
    <row r="32" spans="1:16" ht="12">
      <c r="A32" s="36"/>
      <c r="C32" s="36"/>
      <c r="D32" s="37" t="s">
        <v>22</v>
      </c>
      <c r="E32" s="25">
        <v>4</v>
      </c>
      <c r="F32" s="25">
        <v>2850</v>
      </c>
      <c r="G32" s="27">
        <v>4</v>
      </c>
      <c r="H32" s="27">
        <v>1540</v>
      </c>
      <c r="I32" s="27">
        <v>2</v>
      </c>
      <c r="J32" s="28">
        <v>220</v>
      </c>
      <c r="K32" s="27">
        <v>5</v>
      </c>
      <c r="L32" s="27">
        <v>1280</v>
      </c>
      <c r="M32" s="27">
        <v>4</v>
      </c>
      <c r="N32" s="27">
        <v>560</v>
      </c>
      <c r="O32" s="9">
        <v>0</v>
      </c>
      <c r="P32" s="9"/>
    </row>
    <row r="33" spans="1:16" s="6" customFormat="1" ht="12">
      <c r="A33" s="8"/>
      <c r="B33" s="8"/>
      <c r="C33" s="51" t="s">
        <v>57</v>
      </c>
      <c r="D33" s="52"/>
      <c r="E33" s="2">
        <v>11</v>
      </c>
      <c r="F33" s="2">
        <v>7050</v>
      </c>
      <c r="G33" s="4">
        <v>12</v>
      </c>
      <c r="H33" s="4">
        <v>7070</v>
      </c>
      <c r="I33" s="4">
        <v>7</v>
      </c>
      <c r="J33" s="4">
        <v>5260</v>
      </c>
      <c r="K33" s="4">
        <v>8</v>
      </c>
      <c r="L33" s="4">
        <v>4080</v>
      </c>
      <c r="M33" s="4">
        <f>SUM(M34:M37)</f>
        <v>4</v>
      </c>
      <c r="N33" s="4">
        <f>SUM(N34:N37)</f>
        <v>1620</v>
      </c>
      <c r="O33" s="4">
        <f>SUM(O34:O37)</f>
        <v>4</v>
      </c>
      <c r="P33" s="4">
        <f>SUM(P34:P37)</f>
        <v>2400</v>
      </c>
    </row>
    <row r="34" spans="1:16" ht="12">
      <c r="A34" s="36"/>
      <c r="C34" s="36"/>
      <c r="D34" s="37" t="s">
        <v>34</v>
      </c>
      <c r="E34" s="25">
        <v>8</v>
      </c>
      <c r="F34" s="25">
        <v>2800</v>
      </c>
      <c r="G34" s="27">
        <v>1</v>
      </c>
      <c r="H34" s="27">
        <v>700</v>
      </c>
      <c r="I34" s="27">
        <v>3</v>
      </c>
      <c r="J34" s="28">
        <v>2770</v>
      </c>
      <c r="K34" s="27">
        <v>1</v>
      </c>
      <c r="L34" s="27">
        <v>600</v>
      </c>
      <c r="M34" s="27">
        <v>0</v>
      </c>
      <c r="N34" s="27">
        <v>0</v>
      </c>
      <c r="O34" s="9">
        <v>2</v>
      </c>
      <c r="P34" s="9">
        <v>950</v>
      </c>
    </row>
    <row r="35" spans="1:16" ht="12">
      <c r="A35" s="40"/>
      <c r="B35" s="40"/>
      <c r="C35" s="40"/>
      <c r="D35" s="39" t="s">
        <v>35</v>
      </c>
      <c r="E35" s="25">
        <v>2</v>
      </c>
      <c r="F35" s="25">
        <v>3550</v>
      </c>
      <c r="G35" s="27">
        <v>10</v>
      </c>
      <c r="H35" s="27">
        <v>6170</v>
      </c>
      <c r="I35" s="27">
        <v>3</v>
      </c>
      <c r="J35" s="28">
        <v>2040</v>
      </c>
      <c r="K35" s="27">
        <v>7</v>
      </c>
      <c r="L35" s="27">
        <v>3480</v>
      </c>
      <c r="M35" s="27">
        <v>4</v>
      </c>
      <c r="N35" s="27">
        <v>1620</v>
      </c>
      <c r="O35" s="9">
        <v>2</v>
      </c>
      <c r="P35" s="9">
        <v>1450</v>
      </c>
    </row>
    <row r="36" spans="1:16" ht="12">
      <c r="A36" s="40"/>
      <c r="B36" s="40"/>
      <c r="C36" s="40"/>
      <c r="D36" s="39" t="s">
        <v>36</v>
      </c>
      <c r="E36" s="25" t="s">
        <v>5</v>
      </c>
      <c r="F36" s="25">
        <v>0</v>
      </c>
      <c r="G36" s="27">
        <v>0</v>
      </c>
      <c r="H36" s="27">
        <v>0</v>
      </c>
      <c r="I36" s="27">
        <v>1</v>
      </c>
      <c r="J36" s="28">
        <v>450</v>
      </c>
      <c r="K36" s="27">
        <v>0</v>
      </c>
      <c r="L36" s="27">
        <v>0</v>
      </c>
      <c r="M36" s="27">
        <v>0</v>
      </c>
      <c r="N36" s="27">
        <v>0</v>
      </c>
      <c r="O36" s="9">
        <v>0</v>
      </c>
      <c r="P36" s="9">
        <v>0</v>
      </c>
    </row>
    <row r="37" spans="1:16" ht="12">
      <c r="A37" s="40"/>
      <c r="B37" s="40"/>
      <c r="C37" s="40"/>
      <c r="D37" s="39" t="s">
        <v>37</v>
      </c>
      <c r="E37" s="25">
        <v>1</v>
      </c>
      <c r="F37" s="25">
        <v>700</v>
      </c>
      <c r="G37" s="27">
        <v>1</v>
      </c>
      <c r="H37" s="27">
        <v>200</v>
      </c>
      <c r="I37" s="27">
        <v>0</v>
      </c>
      <c r="J37" s="28">
        <v>0</v>
      </c>
      <c r="K37" s="27">
        <v>0</v>
      </c>
      <c r="L37" s="27">
        <v>0</v>
      </c>
      <c r="M37" s="27">
        <v>0</v>
      </c>
      <c r="N37" s="27">
        <v>0</v>
      </c>
      <c r="O37" s="9">
        <v>0</v>
      </c>
      <c r="P37" s="9">
        <v>0</v>
      </c>
    </row>
    <row r="38" spans="1:16" s="6" customFormat="1" ht="12">
      <c r="A38" s="8"/>
      <c r="B38" s="8"/>
      <c r="C38" s="51" t="s">
        <v>58</v>
      </c>
      <c r="D38" s="52"/>
      <c r="E38" s="2">
        <v>10</v>
      </c>
      <c r="F38" s="2">
        <v>6250</v>
      </c>
      <c r="G38" s="4">
        <v>9</v>
      </c>
      <c r="H38" s="4">
        <v>3890</v>
      </c>
      <c r="I38" s="4">
        <v>9</v>
      </c>
      <c r="J38" s="5">
        <v>4520</v>
      </c>
      <c r="K38" s="4">
        <v>8</v>
      </c>
      <c r="L38" s="4">
        <v>2210</v>
      </c>
      <c r="M38" s="4">
        <v>13</v>
      </c>
      <c r="N38" s="4">
        <v>3190</v>
      </c>
      <c r="O38" s="4">
        <v>10</v>
      </c>
      <c r="P38" s="4">
        <v>3630</v>
      </c>
    </row>
    <row r="39" spans="1:16" s="6" customFormat="1" ht="12">
      <c r="A39" s="8"/>
      <c r="B39" s="8"/>
      <c r="C39" s="51" t="s">
        <v>59</v>
      </c>
      <c r="D39" s="52"/>
      <c r="E39" s="2">
        <v>59</v>
      </c>
      <c r="F39" s="2">
        <v>82656</v>
      </c>
      <c r="G39" s="4">
        <v>59</v>
      </c>
      <c r="H39" s="4">
        <v>82397</v>
      </c>
      <c r="I39" s="4">
        <v>22</v>
      </c>
      <c r="J39" s="4">
        <v>74357</v>
      </c>
      <c r="K39" s="4">
        <v>19</v>
      </c>
      <c r="L39" s="4">
        <v>72985</v>
      </c>
      <c r="M39" s="4">
        <f>SUM(M40:M43)</f>
        <v>19</v>
      </c>
      <c r="N39" s="4">
        <f>SUM(N40:N43)</f>
        <v>69502</v>
      </c>
      <c r="O39" s="4">
        <f>SUM(O40:O43)</f>
        <v>19</v>
      </c>
      <c r="P39" s="4">
        <f>SUM(P40:P43)</f>
        <v>70807</v>
      </c>
    </row>
    <row r="40" spans="1:16" ht="12">
      <c r="A40" s="30"/>
      <c r="B40" s="30"/>
      <c r="C40" s="30"/>
      <c r="D40" s="31" t="s">
        <v>38</v>
      </c>
      <c r="E40" s="32">
        <v>47</v>
      </c>
      <c r="F40" s="32">
        <v>32109</v>
      </c>
      <c r="G40" s="34">
        <v>47</v>
      </c>
      <c r="H40" s="34">
        <v>31289</v>
      </c>
      <c r="I40" s="34">
        <v>8</v>
      </c>
      <c r="J40" s="35">
        <v>7292</v>
      </c>
      <c r="K40" s="34">
        <v>4</v>
      </c>
      <c r="L40" s="34">
        <v>4188</v>
      </c>
      <c r="M40" s="27">
        <v>4</v>
      </c>
      <c r="N40" s="27">
        <v>4120</v>
      </c>
      <c r="O40" s="9">
        <v>4</v>
      </c>
      <c r="P40" s="9">
        <v>4030</v>
      </c>
    </row>
    <row r="41" spans="1:16" ht="12">
      <c r="A41" s="36"/>
      <c r="C41" s="36"/>
      <c r="D41" s="37" t="s">
        <v>39</v>
      </c>
      <c r="E41" s="25">
        <v>11</v>
      </c>
      <c r="F41" s="25">
        <v>46547</v>
      </c>
      <c r="G41" s="27">
        <v>11</v>
      </c>
      <c r="H41" s="27">
        <v>47108</v>
      </c>
      <c r="I41" s="27">
        <v>13</v>
      </c>
      <c r="J41" s="28">
        <v>63565</v>
      </c>
      <c r="K41" s="27">
        <v>14</v>
      </c>
      <c r="L41" s="27">
        <v>62777</v>
      </c>
      <c r="M41" s="27">
        <v>14</v>
      </c>
      <c r="N41" s="27">
        <v>61882</v>
      </c>
      <c r="O41" s="9">
        <v>14</v>
      </c>
      <c r="P41" s="9">
        <v>60277</v>
      </c>
    </row>
    <row r="42" spans="1:16" ht="12">
      <c r="A42" s="40"/>
      <c r="B42" s="40"/>
      <c r="C42" s="40"/>
      <c r="D42" s="39" t="s">
        <v>40</v>
      </c>
      <c r="E42" s="25" t="s">
        <v>5</v>
      </c>
      <c r="F42" s="25">
        <v>0</v>
      </c>
      <c r="G42" s="27">
        <v>0</v>
      </c>
      <c r="H42" s="27">
        <v>0</v>
      </c>
      <c r="I42" s="27">
        <v>0</v>
      </c>
      <c r="J42" s="28">
        <v>0</v>
      </c>
      <c r="K42" s="27" t="s">
        <v>5</v>
      </c>
      <c r="L42" s="27" t="s">
        <v>5</v>
      </c>
      <c r="M42" s="27" t="s">
        <v>5</v>
      </c>
      <c r="N42" s="27" t="s">
        <v>5</v>
      </c>
      <c r="O42" s="9" t="s">
        <v>5</v>
      </c>
      <c r="P42" s="9" t="s">
        <v>5</v>
      </c>
    </row>
    <row r="43" spans="1:16" ht="12">
      <c r="A43" s="36"/>
      <c r="C43" s="36"/>
      <c r="D43" s="37" t="s">
        <v>41</v>
      </c>
      <c r="E43" s="25">
        <v>1</v>
      </c>
      <c r="F43" s="25">
        <v>4000</v>
      </c>
      <c r="G43" s="27">
        <v>1</v>
      </c>
      <c r="H43" s="27">
        <v>4000</v>
      </c>
      <c r="I43" s="27">
        <v>1</v>
      </c>
      <c r="J43" s="28">
        <v>3500</v>
      </c>
      <c r="K43" s="27">
        <v>1</v>
      </c>
      <c r="L43" s="27">
        <v>6020</v>
      </c>
      <c r="M43" s="27">
        <v>1</v>
      </c>
      <c r="N43" s="27">
        <v>3500</v>
      </c>
      <c r="O43" s="9">
        <v>1</v>
      </c>
      <c r="P43" s="9">
        <v>6500</v>
      </c>
    </row>
    <row r="44" spans="1:16" s="6" customFormat="1" ht="12">
      <c r="A44" s="8"/>
      <c r="B44" s="8"/>
      <c r="C44" s="51" t="s">
        <v>60</v>
      </c>
      <c r="D44" s="52"/>
      <c r="E44" s="2">
        <v>44</v>
      </c>
      <c r="F44" s="2">
        <v>13320</v>
      </c>
      <c r="G44" s="4">
        <v>40</v>
      </c>
      <c r="H44" s="4">
        <v>11750</v>
      </c>
      <c r="I44" s="4">
        <v>41</v>
      </c>
      <c r="J44" s="4">
        <v>11870</v>
      </c>
      <c r="K44" s="4">
        <v>39</v>
      </c>
      <c r="L44" s="4">
        <v>9570</v>
      </c>
      <c r="M44" s="4">
        <f>SUM(M45:M53)</f>
        <v>45</v>
      </c>
      <c r="N44" s="4">
        <f>SUM(N45:N53)</f>
        <v>11520</v>
      </c>
      <c r="O44" s="4">
        <f>SUM(O45:O53)</f>
        <v>37</v>
      </c>
      <c r="P44" s="4">
        <f>SUM(P45:P53)</f>
        <v>8980</v>
      </c>
    </row>
    <row r="45" spans="1:16" ht="12">
      <c r="A45" s="30"/>
      <c r="B45" s="30"/>
      <c r="C45" s="30"/>
      <c r="D45" s="31" t="s">
        <v>42</v>
      </c>
      <c r="E45" s="32">
        <v>3</v>
      </c>
      <c r="F45" s="32">
        <v>570</v>
      </c>
      <c r="G45" s="34">
        <v>4</v>
      </c>
      <c r="H45" s="34">
        <v>1450</v>
      </c>
      <c r="I45" s="34">
        <v>8</v>
      </c>
      <c r="J45" s="35">
        <v>2030</v>
      </c>
      <c r="K45" s="34">
        <v>5</v>
      </c>
      <c r="L45" s="34">
        <v>690</v>
      </c>
      <c r="M45" s="27">
        <v>7</v>
      </c>
      <c r="N45" s="27">
        <v>2020</v>
      </c>
      <c r="O45" s="9">
        <v>2</v>
      </c>
      <c r="P45" s="9">
        <v>340</v>
      </c>
    </row>
    <row r="46" spans="1:16" ht="12">
      <c r="A46" s="36"/>
      <c r="C46" s="36"/>
      <c r="D46" s="37" t="s">
        <v>43</v>
      </c>
      <c r="E46" s="41">
        <v>6</v>
      </c>
      <c r="F46" s="25">
        <v>2420</v>
      </c>
      <c r="G46" s="42">
        <v>3</v>
      </c>
      <c r="H46" s="27">
        <v>750</v>
      </c>
      <c r="I46" s="27">
        <v>4</v>
      </c>
      <c r="J46" s="28">
        <v>1330</v>
      </c>
      <c r="K46" s="42">
        <v>3</v>
      </c>
      <c r="L46" s="27">
        <v>660</v>
      </c>
      <c r="M46" s="42">
        <v>3</v>
      </c>
      <c r="N46" s="27">
        <v>730</v>
      </c>
      <c r="O46" s="11">
        <v>3</v>
      </c>
      <c r="P46" s="9">
        <v>660</v>
      </c>
    </row>
    <row r="47" spans="1:16" ht="12">
      <c r="A47" s="36"/>
      <c r="C47" s="36"/>
      <c r="D47" s="37" t="s">
        <v>44</v>
      </c>
      <c r="E47" s="25">
        <v>16</v>
      </c>
      <c r="F47" s="25">
        <v>4210</v>
      </c>
      <c r="G47" s="27">
        <v>15</v>
      </c>
      <c r="H47" s="27">
        <v>4020</v>
      </c>
      <c r="I47" s="27">
        <v>11</v>
      </c>
      <c r="J47" s="28">
        <v>2160</v>
      </c>
      <c r="K47" s="27">
        <v>17</v>
      </c>
      <c r="L47" s="27">
        <v>4020</v>
      </c>
      <c r="M47" s="27">
        <v>17</v>
      </c>
      <c r="N47" s="27">
        <v>3740</v>
      </c>
      <c r="O47" s="9">
        <v>13</v>
      </c>
      <c r="P47" s="9">
        <v>3070</v>
      </c>
    </row>
    <row r="48" spans="1:16" ht="12">
      <c r="A48" s="36"/>
      <c r="C48" s="36"/>
      <c r="D48" s="37" t="s">
        <v>45</v>
      </c>
      <c r="E48" s="25">
        <v>5</v>
      </c>
      <c r="F48" s="25">
        <v>1090</v>
      </c>
      <c r="G48" s="27">
        <v>3</v>
      </c>
      <c r="H48" s="27">
        <v>1100</v>
      </c>
      <c r="I48" s="27">
        <v>4</v>
      </c>
      <c r="J48" s="28">
        <v>1230</v>
      </c>
      <c r="K48" s="27">
        <v>2</v>
      </c>
      <c r="L48" s="27">
        <v>600</v>
      </c>
      <c r="M48" s="27">
        <v>4</v>
      </c>
      <c r="N48" s="27">
        <v>810</v>
      </c>
      <c r="O48" s="9">
        <v>4</v>
      </c>
      <c r="P48" s="9">
        <v>1210</v>
      </c>
    </row>
    <row r="49" spans="1:16" ht="12">
      <c r="A49" s="36"/>
      <c r="C49" s="36"/>
      <c r="D49" s="37" t="s">
        <v>46</v>
      </c>
      <c r="E49" s="25">
        <v>1</v>
      </c>
      <c r="F49" s="25">
        <v>350</v>
      </c>
      <c r="G49" s="27">
        <v>1</v>
      </c>
      <c r="H49" s="27">
        <v>450</v>
      </c>
      <c r="I49" s="27">
        <v>1</v>
      </c>
      <c r="J49" s="28">
        <v>400</v>
      </c>
      <c r="K49" s="27">
        <v>1</v>
      </c>
      <c r="L49" s="27">
        <v>400</v>
      </c>
      <c r="M49" s="27">
        <v>1</v>
      </c>
      <c r="N49" s="27">
        <v>400</v>
      </c>
      <c r="O49" s="9">
        <v>1</v>
      </c>
      <c r="P49" s="9">
        <v>400</v>
      </c>
    </row>
    <row r="50" spans="1:16" ht="12">
      <c r="A50" s="36"/>
      <c r="C50" s="36"/>
      <c r="D50" s="37" t="s">
        <v>47</v>
      </c>
      <c r="E50" s="25">
        <v>3</v>
      </c>
      <c r="F50" s="25">
        <v>1200</v>
      </c>
      <c r="G50" s="27">
        <v>2</v>
      </c>
      <c r="H50" s="27">
        <v>650</v>
      </c>
      <c r="I50" s="27">
        <v>3</v>
      </c>
      <c r="J50" s="28">
        <v>1110</v>
      </c>
      <c r="K50" s="27">
        <v>3</v>
      </c>
      <c r="L50" s="27">
        <v>920</v>
      </c>
      <c r="M50" s="27">
        <v>3</v>
      </c>
      <c r="N50" s="27">
        <v>1240</v>
      </c>
      <c r="O50" s="9">
        <v>5</v>
      </c>
      <c r="P50" s="9">
        <v>1190</v>
      </c>
    </row>
    <row r="51" spans="1:16" ht="12">
      <c r="A51" s="36"/>
      <c r="C51" s="36"/>
      <c r="D51" s="37" t="s">
        <v>48</v>
      </c>
      <c r="E51" s="25">
        <v>2</v>
      </c>
      <c r="F51" s="25">
        <v>1100</v>
      </c>
      <c r="G51" s="27">
        <v>6</v>
      </c>
      <c r="H51" s="27">
        <v>1730</v>
      </c>
      <c r="I51" s="27">
        <v>7</v>
      </c>
      <c r="J51" s="28">
        <v>2810</v>
      </c>
      <c r="K51" s="27">
        <v>2</v>
      </c>
      <c r="L51" s="27">
        <v>550</v>
      </c>
      <c r="M51" s="27">
        <v>4</v>
      </c>
      <c r="N51" s="27">
        <v>980</v>
      </c>
      <c r="O51" s="9">
        <v>4</v>
      </c>
      <c r="P51" s="9">
        <v>1060</v>
      </c>
    </row>
    <row r="52" spans="1:16" ht="12">
      <c r="A52" s="36"/>
      <c r="C52" s="36"/>
      <c r="D52" s="37" t="s">
        <v>49</v>
      </c>
      <c r="E52" s="25">
        <v>2</v>
      </c>
      <c r="F52" s="25">
        <v>500</v>
      </c>
      <c r="G52" s="27">
        <v>2</v>
      </c>
      <c r="H52" s="27">
        <v>500</v>
      </c>
      <c r="I52" s="27">
        <v>2</v>
      </c>
      <c r="J52" s="28">
        <v>350</v>
      </c>
      <c r="K52" s="27">
        <v>2</v>
      </c>
      <c r="L52" s="27">
        <v>350</v>
      </c>
      <c r="M52" s="27">
        <v>2</v>
      </c>
      <c r="N52" s="27">
        <v>350</v>
      </c>
      <c r="O52" s="9">
        <v>2</v>
      </c>
      <c r="P52" s="9">
        <v>350</v>
      </c>
    </row>
    <row r="53" spans="1:16" ht="12">
      <c r="A53" s="36"/>
      <c r="C53" s="36"/>
      <c r="D53" s="37" t="s">
        <v>50</v>
      </c>
      <c r="E53" s="25">
        <v>6</v>
      </c>
      <c r="F53" s="25">
        <v>1880</v>
      </c>
      <c r="G53" s="27">
        <v>4</v>
      </c>
      <c r="H53" s="27">
        <v>1100</v>
      </c>
      <c r="I53" s="27">
        <v>1</v>
      </c>
      <c r="J53" s="28">
        <v>450</v>
      </c>
      <c r="K53" s="27">
        <v>4</v>
      </c>
      <c r="L53" s="27">
        <v>1380</v>
      </c>
      <c r="M53" s="27">
        <v>4</v>
      </c>
      <c r="N53" s="27">
        <v>1250</v>
      </c>
      <c r="O53" s="9">
        <v>3</v>
      </c>
      <c r="P53" s="9">
        <v>700</v>
      </c>
    </row>
    <row r="54" spans="1:16" s="6" customFormat="1" ht="12" customHeight="1">
      <c r="A54" s="12"/>
      <c r="B54" s="53" t="s">
        <v>61</v>
      </c>
      <c r="C54" s="54"/>
      <c r="D54" s="55"/>
      <c r="E54" s="13" t="s">
        <v>5</v>
      </c>
      <c r="F54" s="13">
        <v>111654</v>
      </c>
      <c r="G54" s="14" t="s">
        <v>5</v>
      </c>
      <c r="H54" s="14">
        <v>106850</v>
      </c>
      <c r="I54" s="14">
        <v>0</v>
      </c>
      <c r="J54" s="15">
        <v>108098</v>
      </c>
      <c r="K54" s="14" t="s">
        <v>5</v>
      </c>
      <c r="L54" s="14">
        <v>98076</v>
      </c>
      <c r="M54" s="14" t="s">
        <v>62</v>
      </c>
      <c r="N54" s="14">
        <v>79325</v>
      </c>
      <c r="O54" s="14" t="s">
        <v>62</v>
      </c>
      <c r="P54" s="14">
        <v>78246</v>
      </c>
    </row>
    <row r="55" spans="1:16" ht="12">
      <c r="A55" s="29" t="s">
        <v>64</v>
      </c>
      <c r="B55" s="30"/>
      <c r="C55" s="29"/>
      <c r="D55" s="30"/>
      <c r="E55" s="43"/>
      <c r="F55" s="44"/>
      <c r="G55" s="43"/>
      <c r="H55" s="44"/>
      <c r="I55" s="43"/>
      <c r="J55" s="44"/>
      <c r="K55" s="44"/>
      <c r="L55" s="44"/>
      <c r="N55" s="45"/>
      <c r="P55" s="48"/>
    </row>
    <row r="56" spans="14:16" ht="12">
      <c r="N56" s="45"/>
      <c r="P56" s="48"/>
    </row>
    <row r="57" spans="14:16" ht="12">
      <c r="N57" s="45"/>
      <c r="P57" s="48"/>
    </row>
    <row r="58" spans="14:16" ht="12">
      <c r="N58" s="45"/>
      <c r="P58" s="48"/>
    </row>
    <row r="59" spans="14:16" ht="12">
      <c r="N59" s="45"/>
      <c r="P59" s="48"/>
    </row>
    <row r="60" spans="14:16" ht="12">
      <c r="N60" s="45"/>
      <c r="P60" s="48"/>
    </row>
    <row r="61" spans="14:16" ht="12">
      <c r="N61" s="45"/>
      <c r="P61" s="48"/>
    </row>
    <row r="62" spans="14:16" ht="12">
      <c r="N62" s="45"/>
      <c r="P62" s="48"/>
    </row>
    <row r="63" spans="14:16" ht="12">
      <c r="N63" s="45"/>
      <c r="P63" s="48"/>
    </row>
    <row r="64" spans="14:16" ht="12">
      <c r="N64" s="45"/>
      <c r="P64" s="48"/>
    </row>
    <row r="65" spans="14:16" ht="12">
      <c r="N65" s="45"/>
      <c r="P65" s="48"/>
    </row>
    <row r="66" spans="14:16" ht="12">
      <c r="N66" s="45"/>
      <c r="P66" s="48"/>
    </row>
    <row r="67" spans="14:16" ht="12">
      <c r="N67" s="45"/>
      <c r="P67" s="48"/>
    </row>
    <row r="68" spans="14:16" ht="12">
      <c r="N68" s="45"/>
      <c r="P68" s="48"/>
    </row>
    <row r="69" spans="14:16" ht="12">
      <c r="N69" s="45"/>
      <c r="P69" s="48"/>
    </row>
    <row r="70" spans="14:16" ht="12">
      <c r="N70" s="45"/>
      <c r="P70" s="48"/>
    </row>
    <row r="71" spans="14:16" ht="12">
      <c r="N71" s="45"/>
      <c r="P71" s="48"/>
    </row>
    <row r="72" spans="14:16" ht="12">
      <c r="N72" s="45"/>
      <c r="P72" s="48"/>
    </row>
    <row r="73" spans="14:16" ht="12">
      <c r="N73" s="45"/>
      <c r="P73" s="48"/>
    </row>
    <row r="74" spans="14:16" ht="12">
      <c r="N74" s="45"/>
      <c r="P74" s="48"/>
    </row>
    <row r="75" spans="14:16" ht="12">
      <c r="N75" s="45"/>
      <c r="P75" s="48"/>
    </row>
    <row r="76" spans="14:16" ht="12">
      <c r="N76" s="45"/>
      <c r="P76" s="48"/>
    </row>
    <row r="77" spans="14:16" ht="12">
      <c r="N77" s="45"/>
      <c r="P77" s="48"/>
    </row>
  </sheetData>
  <sheetProtection/>
  <mergeCells count="23">
    <mergeCell ref="M3:N3"/>
    <mergeCell ref="I3:J3"/>
    <mergeCell ref="A1:P1"/>
    <mergeCell ref="E3:F3"/>
    <mergeCell ref="G3:H3"/>
    <mergeCell ref="B3:B4"/>
    <mergeCell ref="C3:C4"/>
    <mergeCell ref="D3:D4"/>
    <mergeCell ref="O3:P3"/>
    <mergeCell ref="A5:D5"/>
    <mergeCell ref="A8:D8"/>
    <mergeCell ref="B9:D9"/>
    <mergeCell ref="K3:L3"/>
    <mergeCell ref="A3:A4"/>
    <mergeCell ref="B54:D54"/>
    <mergeCell ref="C33:D33"/>
    <mergeCell ref="C38:D38"/>
    <mergeCell ref="C39:D39"/>
    <mergeCell ref="C44:D44"/>
    <mergeCell ref="C10:D10"/>
    <mergeCell ref="C21:D21"/>
    <mergeCell ref="C24:D24"/>
    <mergeCell ref="C30:D30"/>
  </mergeCells>
  <printOptions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森崎</dc:creator>
  <cp:keywords/>
  <dc:description/>
  <cp:lastModifiedBy> </cp:lastModifiedBy>
  <cp:lastPrinted>2009-01-06T00:40:59Z</cp:lastPrinted>
  <dcterms:created xsi:type="dcterms:W3CDTF">2008-12-10T04:16:35Z</dcterms:created>
  <dcterms:modified xsi:type="dcterms:W3CDTF">2009-02-06T01:18:07Z</dcterms:modified>
  <cp:category/>
  <cp:version/>
  <cp:contentType/>
  <cp:contentStatus/>
</cp:coreProperties>
</file>