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3"/>
  </bookViews>
  <sheets>
    <sheet name="240A" sheetId="1" r:id="rId1"/>
    <sheet name="240B" sheetId="2" r:id="rId2"/>
    <sheet name="240C" sheetId="3" r:id="rId3"/>
    <sheet name="240D" sheetId="4" r:id="rId4"/>
  </sheets>
  <definedNames>
    <definedName name="_xlnm.Print_Area" localSheetId="0">'240A'!$A$1:$F$46</definedName>
    <definedName name="_xlnm.Print_Area" localSheetId="1">'240B'!$A$1:$T$20</definedName>
    <definedName name="_xlnm.Print_Area" localSheetId="2">'240C'!$A$1:$H$7</definedName>
    <definedName name="_xlnm.Print_Area" localSheetId="3">'240D'!$A$1:$G$31</definedName>
  </definedNames>
  <calcPr fullCalcOnLoad="1"/>
</workbook>
</file>

<file path=xl/sharedStrings.xml><?xml version="1.0" encoding="utf-8"?>
<sst xmlns="http://schemas.openxmlformats.org/spreadsheetml/2006/main" count="159" uniqueCount="125">
  <si>
    <t>21．公 務 員 お よ び 選 挙</t>
  </si>
  <si>
    <t xml:space="preserve"> (単位  人)</t>
  </si>
  <si>
    <t>所                 属</t>
  </si>
  <si>
    <t>総 数</t>
  </si>
  <si>
    <t>事 務</t>
  </si>
  <si>
    <t>技 術</t>
  </si>
  <si>
    <t>その他の職員</t>
  </si>
  <si>
    <t>知  事  部  局</t>
  </si>
  <si>
    <t>総    務    部</t>
  </si>
  <si>
    <t>企 画 振 興 部</t>
  </si>
  <si>
    <t>福 祉 保 健 部</t>
  </si>
  <si>
    <t>生 活 環 境 部</t>
  </si>
  <si>
    <t>商 工 労 働 部</t>
  </si>
  <si>
    <t>農 林 水 産 部</t>
  </si>
  <si>
    <t>土 木 建 築 部</t>
  </si>
  <si>
    <t>国民体育大会・　　　　　障害者スポーツ大会局</t>
  </si>
  <si>
    <t>各種委員会等</t>
  </si>
  <si>
    <t>県議会事務局</t>
  </si>
  <si>
    <t>人 事 委 員 会</t>
  </si>
  <si>
    <t>労 働 委 員 会</t>
  </si>
  <si>
    <t>監 査 事 務 局</t>
  </si>
  <si>
    <t>選挙管理委員会</t>
  </si>
  <si>
    <t>海区漁業調整委員会</t>
  </si>
  <si>
    <t>教 育 委 員 会</t>
  </si>
  <si>
    <t>本            庁</t>
  </si>
  <si>
    <t>教育機関(その他)</t>
  </si>
  <si>
    <t>県  企  業  局</t>
  </si>
  <si>
    <t>電 気 事 業 会 計　　</t>
  </si>
  <si>
    <t>工業用水道事業会計</t>
  </si>
  <si>
    <t>県  病  院  局</t>
  </si>
  <si>
    <t>本局</t>
  </si>
  <si>
    <t>県立病院</t>
  </si>
  <si>
    <t>県立三重病院</t>
  </si>
  <si>
    <r>
      <t>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0"/>
        <rFont val="ＭＳ 明朝"/>
        <family val="1"/>
      </rPr>
      <t xml:space="preserve">所  </t>
    </r>
  </si>
  <si>
    <t xml:space="preserve"> (単位 人)</t>
  </si>
  <si>
    <t>各年4月1日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</si>
  <si>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</si>
  <si>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</si>
  <si>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</si>
  <si>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</si>
  <si>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</si>
  <si>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</si>
  <si>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</si>
  <si>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</si>
  <si>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</si>
  <si>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</si>
  <si>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</si>
  <si>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年次および　　　市町村</t>
  </si>
  <si>
    <t>市町村条例による議員定数</t>
  </si>
  <si>
    <t>豊後大野市</t>
  </si>
  <si>
    <t>由布市</t>
  </si>
  <si>
    <t>国東市</t>
  </si>
  <si>
    <t>総　数</t>
  </si>
  <si>
    <t>学　　校</t>
  </si>
  <si>
    <t>教  頭</t>
  </si>
  <si>
    <t>教    諭</t>
  </si>
  <si>
    <t>助  教  諭</t>
  </si>
  <si>
    <t>養    護</t>
  </si>
  <si>
    <t>講    師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</si>
  <si>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</si>
  <si>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</si>
  <si>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</si>
  <si>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</si>
  <si>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</si>
  <si>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</si>
  <si>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</si>
  <si>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</si>
  <si>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</si>
  <si>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</si>
  <si>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</si>
  <si>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</si>
  <si>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</si>
  <si>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講　師</t>
  </si>
  <si>
    <t>大分県立芸術文化短期大学</t>
  </si>
  <si>
    <t>大分県立看護科学大学</t>
  </si>
  <si>
    <t>資料：県教育委員会「大分県学校要覧」</t>
  </si>
  <si>
    <t>(単位  人)</t>
  </si>
  <si>
    <t>警　　　　　察　　　　　官</t>
  </si>
  <si>
    <t>警　視</t>
  </si>
  <si>
    <t>警　部</t>
  </si>
  <si>
    <t>警部補およ</t>
  </si>
  <si>
    <t>巡　査</t>
  </si>
  <si>
    <t>び巡査部長</t>
  </si>
  <si>
    <t>資料：県警察本部</t>
  </si>
  <si>
    <t>総　数</t>
  </si>
  <si>
    <t>一般職員</t>
  </si>
  <si>
    <t>合計</t>
  </si>
  <si>
    <t>市　町　村　職　員　数</t>
  </si>
  <si>
    <t>一般職員</t>
  </si>
  <si>
    <t>技能労務職</t>
  </si>
  <si>
    <t>教育公務員</t>
  </si>
  <si>
    <t>臨時職員</t>
  </si>
  <si>
    <t>姫島村</t>
  </si>
  <si>
    <t>日出町</t>
  </si>
  <si>
    <t>九重町</t>
  </si>
  <si>
    <t>玖珠町</t>
  </si>
  <si>
    <t>資料: 県市町村振興課｢給与実態調査｣「市町村の選挙管理委員会に関する調」</t>
  </si>
  <si>
    <t>会計管理 局</t>
  </si>
  <si>
    <t>総　数</t>
  </si>
  <si>
    <t>特別支援学校</t>
  </si>
  <si>
    <t>D.  市町村議員数および職員数</t>
  </si>
  <si>
    <t>平成20年4月1日</t>
  </si>
  <si>
    <t>校長（園長）</t>
  </si>
  <si>
    <t>副校長（副園長）</t>
  </si>
  <si>
    <t>主幹教諭</t>
  </si>
  <si>
    <t>男</t>
  </si>
  <si>
    <t>女</t>
  </si>
  <si>
    <t>学長</t>
  </si>
  <si>
    <t>教授</t>
  </si>
  <si>
    <t>准教授</t>
  </si>
  <si>
    <t>助　教</t>
  </si>
  <si>
    <t>助　手</t>
  </si>
  <si>
    <t>職　員</t>
  </si>
  <si>
    <t xml:space="preserve"> 平成 15 年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</si>
  <si>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</si>
  <si>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</si>
  <si>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</si>
  <si>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</si>
  <si>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</si>
  <si>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>240.公務員</t>
  </si>
  <si>
    <t>A.県職員数</t>
  </si>
  <si>
    <t>資料：県人事課､各種委員会等､企業局、病院局</t>
  </si>
  <si>
    <t>B.教職員数</t>
  </si>
  <si>
    <t>C.警察職員数</t>
  </si>
  <si>
    <t xml:space="preserve"> (単位　人)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</si>
</sst>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_-* #,##0_-;\-* #,##0_-;_-* &quot;-&quot;_-;_-@_-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ゴシック"/>
      <family val="3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5" fillId="7" borderId="4" applyNumberFormat="0" applyAlignment="0" applyProtection="0"/>
    <xf numFmtId="0" fontId="13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1" fontId="9" fillId="0" borderId="13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41" fontId="10" fillId="0" borderId="13" xfId="0" applyNumberFormat="1" applyFont="1" applyBorder="1" applyAlignment="1" applyProtection="1">
      <alignment/>
      <protection/>
    </xf>
    <xf numFmtId="41" fontId="1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distributed"/>
      <protection/>
    </xf>
    <xf numFmtId="41" fontId="4" fillId="0" borderId="13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41" fontId="4" fillId="0" borderId="12" xfId="0" applyNumberFormat="1" applyFont="1" applyBorder="1" applyAlignment="1" applyProtection="1">
      <alignment/>
      <protection/>
    </xf>
    <xf numFmtId="41" fontId="9" fillId="0" borderId="14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1" fontId="9" fillId="0" borderId="15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0" fontId="4" fillId="0" borderId="0" xfId="0" applyFont="1" applyFill="1" applyAlignment="1" applyProtection="1">
      <alignment horizontal="distributed"/>
      <protection/>
    </xf>
    <xf numFmtId="41" fontId="4" fillId="0" borderId="0" xfId="0" applyNumberFormat="1" applyFont="1" applyAlignment="1" applyProtection="1">
      <alignment/>
      <protection/>
    </xf>
    <xf numFmtId="0" fontId="4" fillId="0" borderId="16" xfId="0" applyFont="1" applyFill="1" applyBorder="1" applyAlignment="1" applyProtection="1">
      <alignment horizontal="distributed"/>
      <protection/>
    </xf>
    <xf numFmtId="41" fontId="4" fillId="0" borderId="17" xfId="0" applyNumberFormat="1" applyFont="1" applyBorder="1" applyAlignment="1" applyProtection="1">
      <alignment/>
      <protection/>
    </xf>
    <xf numFmtId="41" fontId="4" fillId="0" borderId="16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/>
    </xf>
    <xf numFmtId="41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41" fontId="10" fillId="0" borderId="13" xfId="0" applyNumberFormat="1" applyFont="1" applyBorder="1" applyAlignment="1">
      <alignment/>
    </xf>
    <xf numFmtId="0" fontId="9" fillId="0" borderId="0" xfId="0" applyFont="1" applyFill="1" applyAlignment="1" applyProtection="1">
      <alignment horizontal="left"/>
      <protection/>
    </xf>
    <xf numFmtId="41" fontId="9" fillId="0" borderId="13" xfId="0" applyNumberFormat="1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41" fontId="4" fillId="0" borderId="0" xfId="0" applyNumberFormat="1" applyFont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4" fillId="0" borderId="11" xfId="0" applyFont="1" applyFill="1" applyBorder="1" applyAlignment="1" applyProtection="1">
      <alignment horizontal="distributed"/>
      <protection/>
    </xf>
    <xf numFmtId="0" fontId="0" fillId="0" borderId="0" xfId="0" applyBorder="1" applyAlignment="1">
      <alignment/>
    </xf>
    <xf numFmtId="41" fontId="9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41" fontId="4" fillId="0" borderId="13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0" fontId="11" fillId="0" borderId="0" xfId="0" applyFont="1" applyAlignment="1">
      <alignment/>
    </xf>
    <xf numFmtId="0" fontId="4" fillId="0" borderId="18" xfId="0" applyFont="1" applyBorder="1" applyAlignment="1" quotePrefix="1">
      <alignment horizontal="center" vertical="center"/>
    </xf>
    <xf numFmtId="41" fontId="4" fillId="0" borderId="13" xfId="49" applyNumberFormat="1" applyFont="1" applyBorder="1" applyAlignment="1" applyProtection="1">
      <alignment horizontal="left" vertical="center"/>
      <protection/>
    </xf>
    <xf numFmtId="41" fontId="4" fillId="0" borderId="0" xfId="49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>
      <alignment vertical="center"/>
    </xf>
    <xf numFmtId="41" fontId="4" fillId="0" borderId="13" xfId="49" applyNumberFormat="1" applyFont="1" applyBorder="1" applyAlignment="1">
      <alignment vertical="center"/>
    </xf>
    <xf numFmtId="41" fontId="4" fillId="0" borderId="0" xfId="49" applyNumberFormat="1" applyFont="1" applyFill="1" applyBorder="1" applyAlignment="1">
      <alignment vertical="center"/>
    </xf>
    <xf numFmtId="0" fontId="4" fillId="0" borderId="18" xfId="0" applyFont="1" applyBorder="1" applyAlignment="1" applyProtection="1">
      <alignment horizontal="distributed" vertical="center"/>
      <protection/>
    </xf>
    <xf numFmtId="41" fontId="14" fillId="0" borderId="0" xfId="49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38" fontId="4" fillId="0" borderId="0" xfId="49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58" fontId="4" fillId="0" borderId="10" xfId="0" applyNumberFormat="1" applyFont="1" applyBorder="1" applyAlignment="1" applyProtection="1">
      <alignment horizontal="centerContinuous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41" fontId="9" fillId="0" borderId="13" xfId="49" applyNumberFormat="1" applyFont="1" applyBorder="1" applyAlignment="1" applyProtection="1">
      <alignment/>
      <protection/>
    </xf>
    <xf numFmtId="41" fontId="9" fillId="0" borderId="0" xfId="49" applyNumberFormat="1" applyFont="1" applyAlignment="1" applyProtection="1">
      <alignment/>
      <protection/>
    </xf>
    <xf numFmtId="41" fontId="9" fillId="0" borderId="13" xfId="49" applyNumberFormat="1" applyFont="1" applyFill="1" applyBorder="1" applyAlignment="1" applyProtection="1">
      <alignment/>
      <protection/>
    </xf>
    <xf numFmtId="41" fontId="9" fillId="0" borderId="0" xfId="49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41" fontId="16" fillId="0" borderId="13" xfId="49" applyNumberFormat="1" applyFont="1" applyFill="1" applyBorder="1" applyAlignment="1" applyProtection="1">
      <alignment/>
      <protection locked="0"/>
    </xf>
    <xf numFmtId="41" fontId="16" fillId="0" borderId="0" xfId="49" applyNumberFormat="1" applyFont="1" applyFill="1" applyAlignment="1" applyProtection="1">
      <alignment/>
      <protection locked="0"/>
    </xf>
    <xf numFmtId="41" fontId="4" fillId="0" borderId="13" xfId="49" applyNumberFormat="1" applyFont="1" applyFill="1" applyBorder="1" applyAlignment="1" applyProtection="1">
      <alignment/>
      <protection locked="0"/>
    </xf>
    <xf numFmtId="41" fontId="4" fillId="0" borderId="0" xfId="49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left"/>
      <protection/>
    </xf>
    <xf numFmtId="41" fontId="16" fillId="0" borderId="12" xfId="49" applyNumberFormat="1" applyFont="1" applyFill="1" applyBorder="1" applyAlignment="1" applyProtection="1">
      <alignment/>
      <protection locked="0"/>
    </xf>
    <xf numFmtId="41" fontId="16" fillId="0" borderId="11" xfId="49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41" fontId="16" fillId="0" borderId="14" xfId="49" applyNumberFormat="1" applyFont="1" applyBorder="1" applyAlignment="1" applyProtection="1">
      <alignment/>
      <protection locked="0"/>
    </xf>
    <xf numFmtId="41" fontId="16" fillId="0" borderId="15" xfId="49" applyNumberFormat="1" applyFont="1" applyBorder="1" applyAlignment="1" applyProtection="1">
      <alignment/>
      <protection locked="0"/>
    </xf>
    <xf numFmtId="41" fontId="16" fillId="0" borderId="12" xfId="49" applyNumberFormat="1" applyFont="1" applyBorder="1" applyAlignment="1" applyProtection="1">
      <alignment/>
      <protection locked="0"/>
    </xf>
    <xf numFmtId="41" fontId="16" fillId="0" borderId="11" xfId="49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Continuous"/>
      <protection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9" fillId="0" borderId="11" xfId="49" applyNumberFormat="1" applyFont="1" applyBorder="1" applyAlignment="1" applyProtection="1">
      <alignment/>
      <protection/>
    </xf>
    <xf numFmtId="41" fontId="14" fillId="0" borderId="11" xfId="49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41" fontId="9" fillId="0" borderId="13" xfId="49" applyNumberFormat="1" applyFont="1" applyBorder="1" applyAlignment="1" applyProtection="1">
      <alignment vertical="center"/>
      <protection/>
    </xf>
    <xf numFmtId="41" fontId="4" fillId="0" borderId="0" xfId="49" applyNumberFormat="1" applyFont="1" applyFill="1" applyBorder="1" applyAlignment="1" applyProtection="1">
      <alignment vertical="center"/>
      <protection/>
    </xf>
    <xf numFmtId="41" fontId="9" fillId="0" borderId="0" xfId="49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41" fontId="4" fillId="0" borderId="13" xfId="49" applyNumberFormat="1" applyFont="1" applyBorder="1" applyAlignment="1" applyProtection="1">
      <alignment vertical="center"/>
      <protection/>
    </xf>
    <xf numFmtId="41" fontId="16" fillId="0" borderId="0" xfId="0" applyNumberFormat="1" applyFont="1" applyAlignment="1" applyProtection="1">
      <alignment/>
      <protection locked="0"/>
    </xf>
    <xf numFmtId="41" fontId="16" fillId="0" borderId="11" xfId="0" applyNumberFormat="1" applyFont="1" applyBorder="1" applyAlignment="1" applyProtection="1">
      <alignment/>
      <protection locked="0"/>
    </xf>
    <xf numFmtId="41" fontId="16" fillId="0" borderId="0" xfId="0" applyNumberFormat="1" applyFont="1" applyBorder="1" applyAlignment="1">
      <alignment/>
    </xf>
    <xf numFmtId="41" fontId="16" fillId="0" borderId="0" xfId="0" applyNumberFormat="1" applyFont="1" applyAlignment="1" applyProtection="1">
      <alignment/>
      <protection/>
    </xf>
    <xf numFmtId="41" fontId="16" fillId="0" borderId="0" xfId="0" applyNumberFormat="1" applyFont="1" applyBorder="1" applyAlignment="1" applyProtection="1">
      <alignment/>
      <protection/>
    </xf>
    <xf numFmtId="41" fontId="16" fillId="0" borderId="11" xfId="0" applyNumberFormat="1" applyFont="1" applyBorder="1" applyAlignment="1">
      <alignment/>
    </xf>
    <xf numFmtId="41" fontId="16" fillId="0" borderId="11" xfId="0" applyNumberFormat="1" applyFont="1" applyBorder="1" applyAlignment="1" applyProtection="1">
      <alignment/>
      <protection/>
    </xf>
    <xf numFmtId="41" fontId="16" fillId="0" borderId="13" xfId="0" applyNumberFormat="1" applyFont="1" applyBorder="1" applyAlignment="1" applyProtection="1">
      <alignment/>
      <protection/>
    </xf>
    <xf numFmtId="41" fontId="16" fillId="0" borderId="12" xfId="0" applyNumberFormat="1" applyFont="1" applyBorder="1" applyAlignment="1" applyProtection="1">
      <alignment/>
      <protection/>
    </xf>
    <xf numFmtId="41" fontId="16" fillId="0" borderId="13" xfId="0" applyNumberFormat="1" applyFont="1" applyFill="1" applyBorder="1" applyAlignment="1" applyProtection="1">
      <alignment/>
      <protection/>
    </xf>
    <xf numFmtId="41" fontId="16" fillId="0" borderId="0" xfId="0" applyNumberFormat="1" applyFont="1" applyFill="1" applyAlignment="1" applyProtection="1">
      <alignment/>
      <protection/>
    </xf>
    <xf numFmtId="41" fontId="16" fillId="0" borderId="12" xfId="0" applyNumberFormat="1" applyFont="1" applyFill="1" applyBorder="1" applyAlignment="1" applyProtection="1">
      <alignment/>
      <protection/>
    </xf>
    <xf numFmtId="41" fontId="16" fillId="0" borderId="11" xfId="0" applyNumberFormat="1" applyFont="1" applyFill="1" applyBorder="1" applyAlignment="1" applyProtection="1">
      <alignment/>
      <protection/>
    </xf>
    <xf numFmtId="41" fontId="16" fillId="0" borderId="13" xfId="0" applyNumberFormat="1" applyFont="1" applyBorder="1" applyAlignment="1">
      <alignment horizontal="right" vertical="center"/>
    </xf>
    <xf numFmtId="41" fontId="16" fillId="0" borderId="0" xfId="49" applyNumberFormat="1" applyFont="1" applyFill="1" applyBorder="1" applyAlignment="1" applyProtection="1">
      <alignment horizontal="right" vertical="center"/>
      <protection/>
    </xf>
    <xf numFmtId="41" fontId="16" fillId="0" borderId="0" xfId="49" applyNumberFormat="1" applyFont="1" applyFill="1" applyBorder="1" applyAlignment="1" applyProtection="1">
      <alignment horizontal="right" vertical="center"/>
      <protection locked="0"/>
    </xf>
    <xf numFmtId="41" fontId="16" fillId="0" borderId="0" xfId="0" applyNumberFormat="1" applyFont="1" applyFill="1" applyBorder="1" applyAlignment="1" applyProtection="1">
      <alignment horizontal="right" vertical="center"/>
      <protection/>
    </xf>
    <xf numFmtId="41" fontId="16" fillId="0" borderId="0" xfId="0" applyNumberFormat="1" applyFont="1" applyFill="1" applyBorder="1" applyAlignment="1" applyProtection="1">
      <alignment horizontal="right" vertical="center"/>
      <protection locked="0"/>
    </xf>
    <xf numFmtId="41" fontId="16" fillId="0" borderId="12" xfId="0" applyNumberFormat="1" applyFont="1" applyBorder="1" applyAlignment="1">
      <alignment horizontal="right" vertical="center"/>
    </xf>
    <xf numFmtId="41" fontId="16" fillId="0" borderId="11" xfId="0" applyNumberFormat="1" applyFont="1" applyFill="1" applyBorder="1" applyAlignment="1" applyProtection="1">
      <alignment horizontal="right" vertical="center"/>
      <protection/>
    </xf>
    <xf numFmtId="41" fontId="16" fillId="0" borderId="11" xfId="49" applyNumberFormat="1" applyFont="1" applyFill="1" applyBorder="1" applyAlignment="1" applyProtection="1">
      <alignment horizontal="right" vertical="center"/>
      <protection locked="0"/>
    </xf>
    <xf numFmtId="41" fontId="16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distributed" wrapText="1"/>
      <protection/>
    </xf>
    <xf numFmtId="41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16" fillId="0" borderId="0" xfId="0" applyNumberFormat="1" applyFont="1" applyFill="1" applyBorder="1" applyAlignment="1">
      <alignment/>
    </xf>
    <xf numFmtId="41" fontId="16" fillId="0" borderId="11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1" fontId="16" fillId="0" borderId="0" xfId="49" applyNumberFormat="1" applyFont="1" applyBorder="1" applyAlignment="1" applyProtection="1">
      <alignment/>
      <protection locked="0"/>
    </xf>
    <xf numFmtId="49" fontId="16" fillId="0" borderId="10" xfId="0" applyNumberFormat="1" applyFont="1" applyFill="1" applyBorder="1" applyAlignment="1" applyProtection="1">
      <alignment horizontal="right"/>
      <protection/>
    </xf>
    <xf numFmtId="0" fontId="14" fillId="0" borderId="18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18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/>
    </xf>
    <xf numFmtId="58" fontId="16" fillId="0" borderId="10" xfId="0" applyNumberFormat="1" applyFont="1" applyBorder="1" applyAlignment="1" applyProtection="1">
      <alignment horizontal="right"/>
      <protection/>
    </xf>
    <xf numFmtId="0" fontId="37" fillId="0" borderId="10" xfId="0" applyFont="1" applyBorder="1" applyAlignment="1">
      <alignment horizontal="right"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9" fillId="0" borderId="31" xfId="49" applyFont="1" applyBorder="1" applyAlignment="1" applyProtection="1">
      <alignment horizontal="center"/>
      <protection/>
    </xf>
    <xf numFmtId="38" fontId="9" fillId="0" borderId="32" xfId="49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58" fontId="16" fillId="0" borderId="10" xfId="0" applyNumberFormat="1" applyFont="1" applyBorder="1" applyAlignment="1" applyProtection="1">
      <alignment horizontal="right"/>
      <protection locked="0"/>
    </xf>
    <xf numFmtId="0" fontId="37" fillId="0" borderId="10" xfId="0" applyFont="1" applyBorder="1" applyAlignment="1" applyProtection="1">
      <alignment horizontal="right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right"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.125" style="0" customWidth="1"/>
    <col min="2" max="2" width="22.00390625" style="0" customWidth="1"/>
    <col min="3" max="6" width="13.625" style="0" customWidth="1"/>
  </cols>
  <sheetData>
    <row r="1" spans="1:6" ht="21">
      <c r="A1" s="168" t="s">
        <v>0</v>
      </c>
      <c r="B1" s="168"/>
      <c r="C1" s="168"/>
      <c r="D1" s="168"/>
      <c r="E1" s="168"/>
      <c r="F1" s="168"/>
    </row>
    <row r="2" spans="2:6" ht="9" customHeight="1">
      <c r="B2" s="1"/>
      <c r="C2" s="2"/>
      <c r="D2" s="1"/>
      <c r="E2" s="3"/>
      <c r="F2" s="3"/>
    </row>
    <row r="3" spans="1:6" ht="17.25">
      <c r="A3" s="169" t="s">
        <v>119</v>
      </c>
      <c r="B3" s="169"/>
      <c r="C3" s="169"/>
      <c r="D3" s="169"/>
      <c r="E3" s="169"/>
      <c r="F3" s="169"/>
    </row>
    <row r="4" spans="1:6" ht="13.5" customHeight="1">
      <c r="A4" s="170" t="s">
        <v>120</v>
      </c>
      <c r="B4" s="170"/>
      <c r="C4" s="170"/>
      <c r="D4" s="170"/>
      <c r="E4" s="170"/>
      <c r="F4" s="170"/>
    </row>
    <row r="5" spans="1:6" ht="14.25" thickBot="1">
      <c r="A5" s="171" t="s">
        <v>1</v>
      </c>
      <c r="B5" s="171"/>
      <c r="C5" s="5"/>
      <c r="D5" s="5"/>
      <c r="E5" s="5"/>
      <c r="F5" s="147" t="s">
        <v>101</v>
      </c>
    </row>
    <row r="6" spans="1:6" ht="14.25" thickTop="1">
      <c r="A6" s="162" t="s">
        <v>2</v>
      </c>
      <c r="B6" s="163"/>
      <c r="C6" s="166" t="s">
        <v>3</v>
      </c>
      <c r="D6" s="166" t="s">
        <v>4</v>
      </c>
      <c r="E6" s="155" t="s">
        <v>5</v>
      </c>
      <c r="F6" s="155" t="s">
        <v>6</v>
      </c>
    </row>
    <row r="7" spans="1:6" ht="13.5">
      <c r="A7" s="164"/>
      <c r="B7" s="165"/>
      <c r="C7" s="167"/>
      <c r="D7" s="167"/>
      <c r="E7" s="156"/>
      <c r="F7" s="156"/>
    </row>
    <row r="8" spans="1:6" s="10" customFormat="1" ht="13.5">
      <c r="A8" s="157" t="s">
        <v>7</v>
      </c>
      <c r="B8" s="158"/>
      <c r="C8" s="8">
        <f>SUM(C10:C18)</f>
        <v>4053</v>
      </c>
      <c r="D8" s="9">
        <f>SUM(D10:D18)</f>
        <v>1852</v>
      </c>
      <c r="E8" s="9">
        <f>SUM(E10:E18)</f>
        <v>1817</v>
      </c>
      <c r="F8" s="9">
        <f>SUM(F10:F18)</f>
        <v>384</v>
      </c>
    </row>
    <row r="9" spans="2:6" ht="12" customHeight="1">
      <c r="B9" s="11"/>
      <c r="C9" s="15"/>
      <c r="D9" s="23"/>
      <c r="E9" s="23"/>
      <c r="F9" s="23"/>
    </row>
    <row r="10" spans="2:6" ht="13.5">
      <c r="B10" s="14" t="s">
        <v>8</v>
      </c>
      <c r="C10" s="15">
        <f aca="true" t="shared" si="0" ref="C10:C18">SUM(D10:F10)</f>
        <v>1002</v>
      </c>
      <c r="D10" s="115">
        <v>502</v>
      </c>
      <c r="E10" s="115">
        <v>465</v>
      </c>
      <c r="F10" s="115">
        <v>35</v>
      </c>
    </row>
    <row r="11" spans="2:6" ht="13.5">
      <c r="B11" s="14" t="s">
        <v>9</v>
      </c>
      <c r="C11" s="15">
        <f t="shared" si="0"/>
        <v>201</v>
      </c>
      <c r="D11" s="115">
        <v>182</v>
      </c>
      <c r="E11" s="115">
        <v>16</v>
      </c>
      <c r="F11" s="115">
        <v>3</v>
      </c>
    </row>
    <row r="12" spans="2:6" ht="13.5">
      <c r="B12" s="14" t="s">
        <v>10</v>
      </c>
      <c r="C12" s="15">
        <f t="shared" si="0"/>
        <v>563</v>
      </c>
      <c r="D12" s="115">
        <v>300</v>
      </c>
      <c r="E12" s="115">
        <v>223</v>
      </c>
      <c r="F12" s="115">
        <v>40</v>
      </c>
    </row>
    <row r="13" spans="2:6" ht="13.5">
      <c r="B13" s="14" t="s">
        <v>11</v>
      </c>
      <c r="C13" s="15">
        <f t="shared" si="0"/>
        <v>218</v>
      </c>
      <c r="D13" s="115">
        <v>131</v>
      </c>
      <c r="E13" s="115">
        <v>76</v>
      </c>
      <c r="F13" s="115">
        <v>11</v>
      </c>
    </row>
    <row r="14" spans="2:6" ht="13.5">
      <c r="B14" s="14" t="s">
        <v>12</v>
      </c>
      <c r="C14" s="15">
        <f t="shared" si="0"/>
        <v>250</v>
      </c>
      <c r="D14" s="115">
        <v>138</v>
      </c>
      <c r="E14" s="115">
        <v>107</v>
      </c>
      <c r="F14" s="115">
        <v>5</v>
      </c>
    </row>
    <row r="15" spans="2:6" ht="13.5">
      <c r="B15" s="14" t="s">
        <v>13</v>
      </c>
      <c r="C15" s="15">
        <f t="shared" si="0"/>
        <v>696</v>
      </c>
      <c r="D15" s="115">
        <v>141</v>
      </c>
      <c r="E15" s="115">
        <v>464</v>
      </c>
      <c r="F15" s="115">
        <v>91</v>
      </c>
    </row>
    <row r="16" spans="2:6" ht="13.5">
      <c r="B16" s="14" t="s">
        <v>14</v>
      </c>
      <c r="C16" s="15">
        <f t="shared" si="0"/>
        <v>925</v>
      </c>
      <c r="D16" s="115">
        <v>302</v>
      </c>
      <c r="E16" s="115">
        <v>462</v>
      </c>
      <c r="F16" s="115">
        <v>161</v>
      </c>
    </row>
    <row r="17" spans="2:6" ht="24">
      <c r="B17" s="137" t="s">
        <v>15</v>
      </c>
      <c r="C17" s="15">
        <f t="shared" si="0"/>
        <v>114</v>
      </c>
      <c r="D17" s="115">
        <v>110</v>
      </c>
      <c r="E17" s="115">
        <v>1</v>
      </c>
      <c r="F17" s="115">
        <v>3</v>
      </c>
    </row>
    <row r="18" spans="1:6" ht="13.5">
      <c r="A18" s="16"/>
      <c r="B18" s="38" t="s">
        <v>97</v>
      </c>
      <c r="C18" s="17">
        <f t="shared" si="0"/>
        <v>84</v>
      </c>
      <c r="D18" s="116">
        <v>46</v>
      </c>
      <c r="E18" s="116">
        <v>3</v>
      </c>
      <c r="F18" s="116">
        <v>35</v>
      </c>
    </row>
    <row r="19" ht="14.25" thickBot="1"/>
    <row r="20" spans="1:6" ht="14.25" thickTop="1">
      <c r="A20" s="162" t="s">
        <v>2</v>
      </c>
      <c r="B20" s="163"/>
      <c r="C20" s="166" t="s">
        <v>98</v>
      </c>
      <c r="D20" s="166" t="s">
        <v>4</v>
      </c>
      <c r="E20" s="155" t="s">
        <v>5</v>
      </c>
      <c r="F20" s="155" t="s">
        <v>6</v>
      </c>
    </row>
    <row r="21" spans="1:6" ht="13.5">
      <c r="A21" s="164"/>
      <c r="B21" s="165"/>
      <c r="C21" s="167"/>
      <c r="D21" s="167"/>
      <c r="E21" s="156"/>
      <c r="F21" s="156"/>
    </row>
    <row r="22" spans="1:6" s="10" customFormat="1" ht="13.5">
      <c r="A22" s="157" t="s">
        <v>16</v>
      </c>
      <c r="B22" s="158"/>
      <c r="C22" s="18">
        <f>SUM(C24:C30)</f>
        <v>441</v>
      </c>
      <c r="D22" s="20">
        <f>SUM(D24:D30)</f>
        <v>388</v>
      </c>
      <c r="E22" s="20">
        <f>SUM(E24:E30)</f>
        <v>11</v>
      </c>
      <c r="F22" s="20">
        <f>SUM(F24:F30)</f>
        <v>42</v>
      </c>
    </row>
    <row r="23" spans="2:6" ht="12" customHeight="1">
      <c r="B23" s="11"/>
      <c r="C23" s="12"/>
      <c r="D23" s="21"/>
      <c r="E23" s="21"/>
      <c r="F23" s="13"/>
    </row>
    <row r="24" spans="2:10" ht="13.5">
      <c r="B24" s="22" t="s">
        <v>17</v>
      </c>
      <c r="C24" s="15">
        <v>30</v>
      </c>
      <c r="D24" s="117">
        <v>29</v>
      </c>
      <c r="E24" s="118">
        <v>0</v>
      </c>
      <c r="F24" s="118">
        <v>1</v>
      </c>
      <c r="G24" s="138">
        <f>SUM(C24:C29)</f>
        <v>79</v>
      </c>
      <c r="H24" s="138">
        <f>SUM(D24:D29)</f>
        <v>75</v>
      </c>
      <c r="I24" s="138">
        <f>SUM(E24:E29)</f>
        <v>3</v>
      </c>
      <c r="J24" s="138">
        <f>SUM(F24:F29)</f>
        <v>1</v>
      </c>
    </row>
    <row r="25" spans="2:6" ht="13.5">
      <c r="B25" s="22" t="s">
        <v>18</v>
      </c>
      <c r="C25" s="15">
        <v>13</v>
      </c>
      <c r="D25" s="117">
        <v>13</v>
      </c>
      <c r="E25" s="118">
        <v>0</v>
      </c>
      <c r="F25" s="118">
        <v>0</v>
      </c>
    </row>
    <row r="26" spans="2:6" ht="13.5">
      <c r="B26" s="22" t="s">
        <v>19</v>
      </c>
      <c r="C26" s="15">
        <v>9</v>
      </c>
      <c r="D26" s="117">
        <v>9</v>
      </c>
      <c r="E26" s="118">
        <v>0</v>
      </c>
      <c r="F26" s="118">
        <v>0</v>
      </c>
    </row>
    <row r="27" spans="2:6" ht="13.5">
      <c r="B27" s="22" t="s">
        <v>20</v>
      </c>
      <c r="C27" s="15">
        <v>21</v>
      </c>
      <c r="D27" s="117">
        <v>21</v>
      </c>
      <c r="E27" s="118">
        <v>0</v>
      </c>
      <c r="F27" s="118">
        <v>0</v>
      </c>
    </row>
    <row r="28" spans="2:6" ht="13.5">
      <c r="B28" s="22" t="s">
        <v>21</v>
      </c>
      <c r="C28" s="15">
        <v>2</v>
      </c>
      <c r="D28" s="117">
        <v>2</v>
      </c>
      <c r="E28" s="118">
        <v>0</v>
      </c>
      <c r="F28" s="118">
        <v>0</v>
      </c>
    </row>
    <row r="29" spans="2:6" ht="13.5">
      <c r="B29" s="22" t="s">
        <v>22</v>
      </c>
      <c r="C29" s="15">
        <v>4</v>
      </c>
      <c r="D29" s="117">
        <v>1</v>
      </c>
      <c r="E29" s="117">
        <v>3</v>
      </c>
      <c r="F29" s="118">
        <v>0</v>
      </c>
    </row>
    <row r="30" spans="2:6" ht="17.25" customHeight="1">
      <c r="B30" s="24" t="s">
        <v>23</v>
      </c>
      <c r="C30" s="25">
        <f>SUM(C32:C34)</f>
        <v>362</v>
      </c>
      <c r="D30" s="26">
        <f>SUM(D32:D34)</f>
        <v>313</v>
      </c>
      <c r="E30" s="26">
        <f>SUM(E32:E34)</f>
        <v>8</v>
      </c>
      <c r="F30" s="26">
        <f>SUM(F32:F34)</f>
        <v>41</v>
      </c>
    </row>
    <row r="31" spans="2:6" ht="4.5" customHeight="1">
      <c r="B31" s="27"/>
      <c r="C31" s="15"/>
      <c r="D31" s="28"/>
      <c r="E31" s="28"/>
      <c r="F31" s="28"/>
    </row>
    <row r="32" spans="2:6" ht="13.5" customHeight="1">
      <c r="B32" s="29" t="s">
        <v>24</v>
      </c>
      <c r="C32" s="15">
        <v>204</v>
      </c>
      <c r="D32" s="117">
        <v>184</v>
      </c>
      <c r="E32" s="117">
        <v>8</v>
      </c>
      <c r="F32" s="118">
        <v>12</v>
      </c>
    </row>
    <row r="33" spans="2:6" ht="13.5" customHeight="1">
      <c r="B33" s="29" t="s">
        <v>33</v>
      </c>
      <c r="C33" s="15">
        <v>38</v>
      </c>
      <c r="D33" s="117">
        <v>33</v>
      </c>
      <c r="E33" s="119">
        <v>0</v>
      </c>
      <c r="F33" s="118">
        <v>5</v>
      </c>
    </row>
    <row r="34" spans="1:6" ht="13.5">
      <c r="A34" s="16"/>
      <c r="B34" s="30" t="s">
        <v>25</v>
      </c>
      <c r="C34" s="17">
        <v>120</v>
      </c>
      <c r="D34" s="120">
        <v>96</v>
      </c>
      <c r="E34" s="121">
        <v>0</v>
      </c>
      <c r="F34" s="121">
        <v>24</v>
      </c>
    </row>
    <row r="35" spans="2:6" ht="6.75" customHeight="1">
      <c r="B35" s="31"/>
      <c r="C35" s="32"/>
      <c r="D35" s="21"/>
      <c r="E35" s="21"/>
      <c r="F35" s="13"/>
    </row>
    <row r="36" spans="1:6" s="10" customFormat="1" ht="13.5">
      <c r="A36" s="159" t="s">
        <v>26</v>
      </c>
      <c r="B36" s="160"/>
      <c r="C36" s="34">
        <v>106</v>
      </c>
      <c r="D36" s="19">
        <v>15</v>
      </c>
      <c r="E36" s="19">
        <v>91</v>
      </c>
      <c r="F36" s="19">
        <v>0</v>
      </c>
    </row>
    <row r="37" spans="1:6" ht="4.5" customHeight="1">
      <c r="A37" s="33"/>
      <c r="B37" s="35"/>
      <c r="C37" s="15"/>
      <c r="D37" s="21"/>
      <c r="E37" s="21"/>
      <c r="F37" s="36"/>
    </row>
    <row r="38" spans="2:6" ht="13.5">
      <c r="B38" s="22" t="s">
        <v>27</v>
      </c>
      <c r="C38" s="122">
        <v>69</v>
      </c>
      <c r="D38" s="117">
        <v>7</v>
      </c>
      <c r="E38" s="117">
        <v>62</v>
      </c>
      <c r="F38" s="118">
        <v>0</v>
      </c>
    </row>
    <row r="39" spans="1:6" ht="13.5">
      <c r="A39" s="37"/>
      <c r="B39" s="38" t="s">
        <v>28</v>
      </c>
      <c r="C39" s="123">
        <v>37</v>
      </c>
      <c r="D39" s="120">
        <v>8</v>
      </c>
      <c r="E39" s="120">
        <v>29</v>
      </c>
      <c r="F39" s="121">
        <v>0</v>
      </c>
    </row>
    <row r="40" spans="1:6" ht="7.5" customHeight="1">
      <c r="A40" s="39"/>
      <c r="B40" s="27"/>
      <c r="C40" s="15"/>
      <c r="D40" s="21"/>
      <c r="E40" s="21"/>
      <c r="F40" s="28"/>
    </row>
    <row r="41" spans="1:6" s="10" customFormat="1" ht="13.5">
      <c r="A41" s="159" t="s">
        <v>29</v>
      </c>
      <c r="B41" s="161"/>
      <c r="C41" s="8">
        <f>SUM(C43:C45)</f>
        <v>650</v>
      </c>
      <c r="D41" s="40">
        <f>SUM(D43:D45)</f>
        <v>47</v>
      </c>
      <c r="E41" s="40">
        <f>SUM(E43:E45)</f>
        <v>591</v>
      </c>
      <c r="F41" s="40">
        <f>SUM(F43:F45)</f>
        <v>12</v>
      </c>
    </row>
    <row r="42" spans="1:6" ht="4.5" customHeight="1">
      <c r="A42" s="41"/>
      <c r="B42" s="27"/>
      <c r="C42" s="42"/>
      <c r="D42" s="21"/>
      <c r="E42" s="21"/>
      <c r="F42" s="43"/>
    </row>
    <row r="43" spans="1:6" ht="13.5" customHeight="1">
      <c r="A43" s="41"/>
      <c r="B43" s="27" t="s">
        <v>30</v>
      </c>
      <c r="C43" s="124">
        <v>11</v>
      </c>
      <c r="D43" s="141">
        <v>11</v>
      </c>
      <c r="E43" s="125">
        <v>0</v>
      </c>
      <c r="F43" s="125">
        <v>0</v>
      </c>
    </row>
    <row r="44" spans="1:6" ht="13.5" customHeight="1">
      <c r="A44" s="41"/>
      <c r="B44" s="27" t="s">
        <v>31</v>
      </c>
      <c r="C44" s="124">
        <v>528</v>
      </c>
      <c r="D44" s="141">
        <v>27</v>
      </c>
      <c r="E44" s="141">
        <v>490</v>
      </c>
      <c r="F44" s="125">
        <v>11</v>
      </c>
    </row>
    <row r="45" spans="1:6" ht="13.5">
      <c r="A45" s="44"/>
      <c r="B45" s="38" t="s">
        <v>32</v>
      </c>
      <c r="C45" s="126">
        <v>111</v>
      </c>
      <c r="D45" s="142">
        <v>9</v>
      </c>
      <c r="E45" s="142">
        <v>101</v>
      </c>
      <c r="F45" s="127">
        <v>1</v>
      </c>
    </row>
    <row r="46" spans="1:6" ht="13.5">
      <c r="A46" s="45" t="s">
        <v>121</v>
      </c>
      <c r="B46" s="45"/>
      <c r="C46" s="45"/>
      <c r="D46" s="45"/>
      <c r="E46" s="45"/>
      <c r="F46" s="45"/>
    </row>
  </sheetData>
  <sheetProtection/>
  <mergeCells count="18">
    <mergeCell ref="A1:F1"/>
    <mergeCell ref="A3:F3"/>
    <mergeCell ref="A4:F4"/>
    <mergeCell ref="A5:B5"/>
    <mergeCell ref="F6:F7"/>
    <mergeCell ref="A8:B8"/>
    <mergeCell ref="A6:B7"/>
    <mergeCell ref="C6:C7"/>
    <mergeCell ref="D6:D7"/>
    <mergeCell ref="E6:E7"/>
    <mergeCell ref="F20:F21"/>
    <mergeCell ref="A22:B22"/>
    <mergeCell ref="A36:B36"/>
    <mergeCell ref="A41:B41"/>
    <mergeCell ref="A20:B21"/>
    <mergeCell ref="C20:C21"/>
    <mergeCell ref="D20:D21"/>
    <mergeCell ref="E20:E2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9" width="7.125" style="0" customWidth="1"/>
    <col min="10" max="11" width="7.625" style="0" bestFit="1" customWidth="1"/>
    <col min="12" max="20" width="7.125" style="0" customWidth="1"/>
    <col min="23" max="23" width="12.50390625" style="0" customWidth="1"/>
  </cols>
  <sheetData>
    <row r="1" spans="1:20" ht="17.25" customHeight="1">
      <c r="A1" s="61" t="s">
        <v>122</v>
      </c>
      <c r="B1" s="62"/>
      <c r="C1" s="63"/>
      <c r="D1" s="63"/>
      <c r="E1" s="63"/>
      <c r="F1" s="62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4.25" thickBot="1">
      <c r="A2" s="47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  <c r="S2" s="178">
        <v>39569</v>
      </c>
      <c r="T2" s="179"/>
    </row>
    <row r="3" spans="1:20" s="69" customFormat="1" ht="14.25" customHeight="1" thickTop="1">
      <c r="A3" s="163" t="s">
        <v>53</v>
      </c>
      <c r="B3" s="180" t="s">
        <v>102</v>
      </c>
      <c r="C3" s="181"/>
      <c r="D3" s="182" t="s">
        <v>103</v>
      </c>
      <c r="E3" s="183"/>
      <c r="F3" s="180" t="s">
        <v>54</v>
      </c>
      <c r="G3" s="181"/>
      <c r="H3" s="172" t="s">
        <v>104</v>
      </c>
      <c r="I3" s="173"/>
      <c r="J3" s="66" t="s">
        <v>55</v>
      </c>
      <c r="K3" s="67"/>
      <c r="L3" s="66" t="s">
        <v>56</v>
      </c>
      <c r="M3" s="67"/>
      <c r="N3" s="66" t="s">
        <v>57</v>
      </c>
      <c r="O3" s="67"/>
      <c r="P3" s="66" t="s">
        <v>58</v>
      </c>
      <c r="Q3" s="67"/>
      <c r="R3" s="68" t="s">
        <v>4</v>
      </c>
      <c r="S3" s="68" t="s">
        <v>59</v>
      </c>
      <c r="T3" s="68" t="s">
        <v>60</v>
      </c>
    </row>
    <row r="4" spans="1:20" s="69" customFormat="1" ht="14.25" customHeight="1">
      <c r="A4" s="165"/>
      <c r="B4" s="7" t="s">
        <v>61</v>
      </c>
      <c r="C4" s="7" t="s">
        <v>62</v>
      </c>
      <c r="D4" s="7" t="s">
        <v>105</v>
      </c>
      <c r="E4" s="7" t="s">
        <v>106</v>
      </c>
      <c r="F4" s="7" t="s">
        <v>61</v>
      </c>
      <c r="G4" s="7" t="s">
        <v>62</v>
      </c>
      <c r="H4" s="7" t="s">
        <v>105</v>
      </c>
      <c r="I4" s="7" t="s">
        <v>106</v>
      </c>
      <c r="J4" s="7" t="s">
        <v>61</v>
      </c>
      <c r="K4" s="7" t="s">
        <v>62</v>
      </c>
      <c r="L4" s="7" t="s">
        <v>61</v>
      </c>
      <c r="M4" s="7" t="s">
        <v>62</v>
      </c>
      <c r="N4" s="7" t="s">
        <v>61</v>
      </c>
      <c r="O4" s="7" t="s">
        <v>62</v>
      </c>
      <c r="P4" s="7" t="s">
        <v>61</v>
      </c>
      <c r="Q4" s="7" t="s">
        <v>62</v>
      </c>
      <c r="R4" s="7" t="s">
        <v>63</v>
      </c>
      <c r="S4" s="7" t="s">
        <v>64</v>
      </c>
      <c r="T4" s="7" t="s">
        <v>63</v>
      </c>
    </row>
    <row r="5" spans="1:20" ht="13.5">
      <c r="A5" s="70" t="s">
        <v>52</v>
      </c>
      <c r="B5" s="71">
        <f aca="true" t="shared" si="0" ref="B5:T5">SUM(B7:B10)+B14</f>
        <v>383</v>
      </c>
      <c r="C5" s="72">
        <f t="shared" si="0"/>
        <v>146</v>
      </c>
      <c r="D5" s="72">
        <f t="shared" si="0"/>
        <v>0</v>
      </c>
      <c r="E5" s="72">
        <f t="shared" si="0"/>
        <v>4</v>
      </c>
      <c r="F5" s="72">
        <f t="shared" si="0"/>
        <v>414</v>
      </c>
      <c r="G5" s="72">
        <f t="shared" si="0"/>
        <v>149</v>
      </c>
      <c r="H5" s="72">
        <f t="shared" si="0"/>
        <v>0</v>
      </c>
      <c r="I5" s="72">
        <f t="shared" si="0"/>
        <v>9</v>
      </c>
      <c r="J5" s="72">
        <f t="shared" si="0"/>
        <v>3929</v>
      </c>
      <c r="K5" s="72">
        <f t="shared" si="0"/>
        <v>3951</v>
      </c>
      <c r="L5" s="72">
        <f t="shared" si="0"/>
        <v>0</v>
      </c>
      <c r="M5" s="72">
        <f t="shared" si="0"/>
        <v>0</v>
      </c>
      <c r="N5" s="72">
        <f t="shared" si="0"/>
        <v>0</v>
      </c>
      <c r="O5" s="72">
        <f t="shared" si="0"/>
        <v>489</v>
      </c>
      <c r="P5" s="72">
        <f t="shared" si="0"/>
        <v>463</v>
      </c>
      <c r="Q5" s="72">
        <f t="shared" si="0"/>
        <v>773</v>
      </c>
      <c r="R5" s="72">
        <f t="shared" si="0"/>
        <v>774</v>
      </c>
      <c r="S5" s="72">
        <f t="shared" si="0"/>
        <v>212</v>
      </c>
      <c r="T5" s="72">
        <f t="shared" si="0"/>
        <v>120</v>
      </c>
    </row>
    <row r="6" spans="1:20" s="75" customFormat="1" ht="13.5">
      <c r="A6" s="33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s="75" customFormat="1" ht="13.5">
      <c r="A7" s="76" t="s">
        <v>65</v>
      </c>
      <c r="B7" s="77">
        <v>1</v>
      </c>
      <c r="C7" s="78">
        <v>11</v>
      </c>
      <c r="D7" s="78">
        <v>0</v>
      </c>
      <c r="E7" s="78">
        <v>4</v>
      </c>
      <c r="F7" s="78">
        <v>0</v>
      </c>
      <c r="G7" s="78">
        <v>1</v>
      </c>
      <c r="H7" s="78">
        <v>0</v>
      </c>
      <c r="I7" s="78">
        <v>9</v>
      </c>
      <c r="J7" s="78">
        <v>1</v>
      </c>
      <c r="K7" s="78">
        <v>265</v>
      </c>
      <c r="L7" s="78">
        <v>0</v>
      </c>
      <c r="M7" s="78">
        <v>0</v>
      </c>
      <c r="N7" s="78">
        <v>0</v>
      </c>
      <c r="O7" s="78">
        <v>0</v>
      </c>
      <c r="P7" s="78">
        <v>3</v>
      </c>
      <c r="Q7" s="78">
        <v>98</v>
      </c>
      <c r="R7" s="78">
        <v>0</v>
      </c>
      <c r="S7" s="78">
        <v>0</v>
      </c>
      <c r="T7" s="78">
        <v>0</v>
      </c>
    </row>
    <row r="8" spans="1:20" s="75" customFormat="1" ht="13.5">
      <c r="A8" s="76" t="s">
        <v>66</v>
      </c>
      <c r="B8" s="77">
        <v>197</v>
      </c>
      <c r="C8" s="78">
        <v>123</v>
      </c>
      <c r="D8" s="78">
        <v>0</v>
      </c>
      <c r="E8" s="78">
        <v>0</v>
      </c>
      <c r="F8" s="78">
        <v>202</v>
      </c>
      <c r="G8" s="78">
        <v>123</v>
      </c>
      <c r="H8" s="78">
        <v>0</v>
      </c>
      <c r="I8" s="78">
        <v>0</v>
      </c>
      <c r="J8" s="78">
        <v>1114</v>
      </c>
      <c r="K8" s="78">
        <v>2125</v>
      </c>
      <c r="L8" s="78">
        <v>0</v>
      </c>
      <c r="M8" s="78">
        <v>0</v>
      </c>
      <c r="N8" s="78">
        <v>0</v>
      </c>
      <c r="O8" s="78">
        <v>293</v>
      </c>
      <c r="P8" s="78">
        <v>121</v>
      </c>
      <c r="Q8" s="78">
        <v>313</v>
      </c>
      <c r="R8" s="78">
        <v>320</v>
      </c>
      <c r="S8" s="78">
        <v>0</v>
      </c>
      <c r="T8" s="78">
        <v>74</v>
      </c>
    </row>
    <row r="9" spans="1:20" s="75" customFormat="1" ht="13.5">
      <c r="A9" s="76" t="s">
        <v>67</v>
      </c>
      <c r="B9" s="77">
        <v>126</v>
      </c>
      <c r="C9" s="78">
        <v>8</v>
      </c>
      <c r="D9" s="78">
        <v>0</v>
      </c>
      <c r="E9" s="78">
        <v>0</v>
      </c>
      <c r="F9" s="78">
        <v>130</v>
      </c>
      <c r="G9" s="78">
        <v>14</v>
      </c>
      <c r="H9" s="78">
        <v>0</v>
      </c>
      <c r="I9" s="78">
        <v>0</v>
      </c>
      <c r="J9" s="78">
        <v>1171</v>
      </c>
      <c r="K9" s="78">
        <v>770</v>
      </c>
      <c r="L9" s="78">
        <v>0</v>
      </c>
      <c r="M9" s="78">
        <v>0</v>
      </c>
      <c r="N9" s="78">
        <v>0</v>
      </c>
      <c r="O9" s="78">
        <v>129</v>
      </c>
      <c r="P9" s="78">
        <v>153</v>
      </c>
      <c r="Q9" s="78">
        <v>158</v>
      </c>
      <c r="R9" s="78">
        <v>156</v>
      </c>
      <c r="S9" s="78">
        <v>0</v>
      </c>
      <c r="T9" s="78">
        <v>37</v>
      </c>
    </row>
    <row r="10" spans="1:20" s="81" customFormat="1" ht="13.5">
      <c r="A10" s="76" t="s">
        <v>68</v>
      </c>
      <c r="B10" s="79">
        <f aca="true" t="shared" si="1" ref="B10:T10">SUM(B11:B13)</f>
        <v>46</v>
      </c>
      <c r="C10" s="80">
        <f t="shared" si="1"/>
        <v>2</v>
      </c>
      <c r="D10" s="80"/>
      <c r="E10" s="80"/>
      <c r="F10" s="80">
        <f t="shared" si="1"/>
        <v>70</v>
      </c>
      <c r="G10" s="80">
        <f t="shared" si="1"/>
        <v>3</v>
      </c>
      <c r="H10" s="80"/>
      <c r="I10" s="80"/>
      <c r="J10" s="80">
        <f t="shared" si="1"/>
        <v>1337</v>
      </c>
      <c r="K10" s="80">
        <f t="shared" si="1"/>
        <v>425</v>
      </c>
      <c r="L10" s="80">
        <f t="shared" si="1"/>
        <v>0</v>
      </c>
      <c r="M10" s="80">
        <f t="shared" si="1"/>
        <v>0</v>
      </c>
      <c r="N10" s="80">
        <f t="shared" si="1"/>
        <v>0</v>
      </c>
      <c r="O10" s="80">
        <f t="shared" si="1"/>
        <v>51</v>
      </c>
      <c r="P10" s="80">
        <f t="shared" si="1"/>
        <v>154</v>
      </c>
      <c r="Q10" s="80">
        <f t="shared" si="1"/>
        <v>120</v>
      </c>
      <c r="R10" s="80">
        <f t="shared" si="1"/>
        <v>245</v>
      </c>
      <c r="S10" s="80">
        <f t="shared" si="1"/>
        <v>186</v>
      </c>
      <c r="T10" s="80">
        <f t="shared" si="1"/>
        <v>0</v>
      </c>
    </row>
    <row r="11" spans="1:20" s="75" customFormat="1" ht="13.5">
      <c r="A11" s="76" t="s">
        <v>69</v>
      </c>
      <c r="B11" s="77">
        <v>44</v>
      </c>
      <c r="C11" s="78">
        <v>2</v>
      </c>
      <c r="D11" s="78">
        <v>0</v>
      </c>
      <c r="E11" s="78">
        <v>0</v>
      </c>
      <c r="F11" s="78">
        <v>63</v>
      </c>
      <c r="G11" s="78">
        <v>3</v>
      </c>
      <c r="H11" s="78"/>
      <c r="I11" s="78"/>
      <c r="J11" s="78">
        <v>1259</v>
      </c>
      <c r="K11" s="78">
        <v>410</v>
      </c>
      <c r="L11" s="78">
        <v>0</v>
      </c>
      <c r="M11" s="78">
        <v>0</v>
      </c>
      <c r="N11" s="78">
        <v>0</v>
      </c>
      <c r="O11" s="78">
        <v>46</v>
      </c>
      <c r="P11" s="78">
        <v>143</v>
      </c>
      <c r="Q11" s="78">
        <v>118</v>
      </c>
      <c r="R11" s="78">
        <v>232</v>
      </c>
      <c r="S11" s="78">
        <v>177</v>
      </c>
      <c r="T11" s="78">
        <v>0</v>
      </c>
    </row>
    <row r="12" spans="1:20" s="75" customFormat="1" ht="13.5">
      <c r="A12" s="76" t="s">
        <v>70</v>
      </c>
      <c r="B12" s="77">
        <v>1</v>
      </c>
      <c r="C12" s="78">
        <v>0</v>
      </c>
      <c r="D12" s="78">
        <v>0</v>
      </c>
      <c r="E12" s="78">
        <v>0</v>
      </c>
      <c r="F12" s="78">
        <v>6</v>
      </c>
      <c r="G12" s="78">
        <v>0</v>
      </c>
      <c r="H12" s="78">
        <v>0</v>
      </c>
      <c r="I12" s="78">
        <v>0</v>
      </c>
      <c r="J12" s="78">
        <v>56</v>
      </c>
      <c r="K12" s="78">
        <v>8</v>
      </c>
      <c r="L12" s="78">
        <v>0</v>
      </c>
      <c r="M12" s="78">
        <v>0</v>
      </c>
      <c r="N12" s="78">
        <v>0</v>
      </c>
      <c r="O12" s="78">
        <v>4</v>
      </c>
      <c r="P12" s="78">
        <v>9</v>
      </c>
      <c r="Q12" s="78">
        <v>2</v>
      </c>
      <c r="R12" s="78">
        <v>9</v>
      </c>
      <c r="S12" s="78">
        <v>9</v>
      </c>
      <c r="T12" s="78">
        <v>0</v>
      </c>
    </row>
    <row r="13" spans="1:20" s="75" customFormat="1" ht="13.5">
      <c r="A13" s="76" t="s">
        <v>71</v>
      </c>
      <c r="B13" s="77">
        <v>1</v>
      </c>
      <c r="C13" s="78">
        <v>0</v>
      </c>
      <c r="D13" s="78">
        <v>0</v>
      </c>
      <c r="E13" s="78">
        <v>0</v>
      </c>
      <c r="F13" s="78">
        <v>1</v>
      </c>
      <c r="G13" s="78">
        <v>0</v>
      </c>
      <c r="H13" s="78">
        <v>0</v>
      </c>
      <c r="I13" s="78">
        <v>0</v>
      </c>
      <c r="J13" s="78">
        <v>22</v>
      </c>
      <c r="K13" s="78">
        <v>7</v>
      </c>
      <c r="L13" s="78">
        <v>0</v>
      </c>
      <c r="M13" s="78">
        <v>0</v>
      </c>
      <c r="N13" s="78">
        <v>0</v>
      </c>
      <c r="O13" s="78">
        <v>1</v>
      </c>
      <c r="P13" s="78">
        <v>2</v>
      </c>
      <c r="Q13" s="78">
        <v>0</v>
      </c>
      <c r="R13" s="78">
        <v>4</v>
      </c>
      <c r="S13" s="78">
        <v>0</v>
      </c>
      <c r="T13" s="78">
        <v>0</v>
      </c>
    </row>
    <row r="14" spans="1:20" s="75" customFormat="1" ht="13.5">
      <c r="A14" s="82" t="s">
        <v>99</v>
      </c>
      <c r="B14" s="83">
        <v>13</v>
      </c>
      <c r="C14" s="84">
        <v>2</v>
      </c>
      <c r="D14" s="84">
        <v>0</v>
      </c>
      <c r="E14" s="84">
        <v>0</v>
      </c>
      <c r="F14" s="84">
        <v>12</v>
      </c>
      <c r="G14" s="84">
        <v>8</v>
      </c>
      <c r="H14" s="84">
        <v>0</v>
      </c>
      <c r="I14" s="84">
        <v>0</v>
      </c>
      <c r="J14" s="84">
        <v>306</v>
      </c>
      <c r="K14" s="84">
        <v>366</v>
      </c>
      <c r="L14" s="84">
        <v>0</v>
      </c>
      <c r="M14" s="84">
        <v>0</v>
      </c>
      <c r="N14" s="84">
        <v>0</v>
      </c>
      <c r="O14" s="84">
        <v>16</v>
      </c>
      <c r="P14" s="84">
        <v>32</v>
      </c>
      <c r="Q14" s="84">
        <v>84</v>
      </c>
      <c r="R14" s="84">
        <v>53</v>
      </c>
      <c r="S14" s="84">
        <v>26</v>
      </c>
      <c r="T14" s="84">
        <v>9</v>
      </c>
    </row>
    <row r="15" spans="1:37" s="69" customFormat="1" ht="14.25" thickBo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143"/>
      <c r="Q15" s="143"/>
      <c r="R15" s="94"/>
      <c r="S15" s="94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9" customFormat="1" ht="14.25" thickTop="1">
      <c r="A16" s="153" t="s">
        <v>53</v>
      </c>
      <c r="B16" s="153"/>
      <c r="C16" s="154"/>
      <c r="D16" s="172" t="s">
        <v>107</v>
      </c>
      <c r="E16" s="173"/>
      <c r="F16" s="184" t="s">
        <v>108</v>
      </c>
      <c r="G16" s="184"/>
      <c r="H16" s="172" t="s">
        <v>109</v>
      </c>
      <c r="I16" s="173"/>
      <c r="J16" s="172" t="s">
        <v>72</v>
      </c>
      <c r="K16" s="173"/>
      <c r="L16" s="184" t="s">
        <v>110</v>
      </c>
      <c r="M16" s="184"/>
      <c r="N16" s="184" t="s">
        <v>111</v>
      </c>
      <c r="O16" s="172"/>
      <c r="P16" s="184" t="s">
        <v>112</v>
      </c>
      <c r="Q16" s="172"/>
      <c r="R16" s="185"/>
      <c r="S16" s="185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5" customFormat="1" ht="13.5">
      <c r="A17" s="149"/>
      <c r="B17" s="149"/>
      <c r="C17" s="177"/>
      <c r="D17" s="140" t="s">
        <v>105</v>
      </c>
      <c r="E17" s="144" t="s">
        <v>106</v>
      </c>
      <c r="F17" s="144" t="s">
        <v>61</v>
      </c>
      <c r="G17" s="144" t="s">
        <v>62</v>
      </c>
      <c r="H17" s="144" t="s">
        <v>61</v>
      </c>
      <c r="I17" s="144" t="s">
        <v>62</v>
      </c>
      <c r="J17" s="144" t="s">
        <v>61</v>
      </c>
      <c r="K17" s="144" t="s">
        <v>62</v>
      </c>
      <c r="L17" s="144" t="s">
        <v>61</v>
      </c>
      <c r="M17" s="144" t="s">
        <v>62</v>
      </c>
      <c r="N17" s="144" t="s">
        <v>61</v>
      </c>
      <c r="O17" s="145" t="s">
        <v>62</v>
      </c>
      <c r="P17" s="144" t="s">
        <v>105</v>
      </c>
      <c r="Q17" s="145" t="s">
        <v>106</v>
      </c>
      <c r="R17" s="139"/>
      <c r="S17" s="139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69" customFormat="1" ht="13.5">
      <c r="A18" s="174" t="s">
        <v>73</v>
      </c>
      <c r="B18" s="175"/>
      <c r="C18" s="176"/>
      <c r="D18" s="86">
        <v>1</v>
      </c>
      <c r="E18" s="87">
        <v>0</v>
      </c>
      <c r="F18" s="87">
        <v>20</v>
      </c>
      <c r="G18" s="87">
        <v>2</v>
      </c>
      <c r="H18" s="87">
        <v>14</v>
      </c>
      <c r="I18" s="87">
        <v>6</v>
      </c>
      <c r="J18" s="87">
        <v>4</v>
      </c>
      <c r="K18" s="87">
        <v>3</v>
      </c>
      <c r="L18" s="87">
        <v>1</v>
      </c>
      <c r="M18" s="87">
        <v>0</v>
      </c>
      <c r="N18" s="87">
        <v>0</v>
      </c>
      <c r="O18" s="87">
        <v>0</v>
      </c>
      <c r="P18" s="87">
        <v>8</v>
      </c>
      <c r="Q18" s="87">
        <v>3</v>
      </c>
      <c r="R18" s="146"/>
      <c r="S18" s="146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69" customFormat="1" ht="13.5">
      <c r="A19" s="150" t="s">
        <v>74</v>
      </c>
      <c r="B19" s="151"/>
      <c r="C19" s="152"/>
      <c r="D19" s="88">
        <v>0</v>
      </c>
      <c r="E19" s="89">
        <v>1</v>
      </c>
      <c r="F19" s="89">
        <v>7</v>
      </c>
      <c r="G19" s="89">
        <v>5</v>
      </c>
      <c r="H19" s="89">
        <v>5</v>
      </c>
      <c r="I19" s="89">
        <v>5</v>
      </c>
      <c r="J19" s="89">
        <v>2</v>
      </c>
      <c r="K19" s="89">
        <v>9</v>
      </c>
      <c r="L19" s="89">
        <v>3</v>
      </c>
      <c r="M19" s="89">
        <v>3</v>
      </c>
      <c r="N19" s="89">
        <v>0</v>
      </c>
      <c r="O19" s="89">
        <v>13</v>
      </c>
      <c r="P19" s="89">
        <v>9</v>
      </c>
      <c r="Q19" s="89">
        <v>2</v>
      </c>
      <c r="R19" s="146"/>
      <c r="S19" s="146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="69" customFormat="1" ht="12">
      <c r="A20" s="69" t="s">
        <v>75</v>
      </c>
    </row>
    <row r="21" s="69" customFormat="1" ht="12"/>
    <row r="22" spans="21:37" s="69" customFormat="1" ht="12">
      <c r="U22" s="85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85"/>
      <c r="AK22" s="85"/>
    </row>
    <row r="23" spans="22:35" s="69" customFormat="1" ht="12">
      <c r="V23" s="91"/>
      <c r="W23" s="91"/>
      <c r="X23" s="92"/>
      <c r="Y23" s="93"/>
      <c r="Z23" s="92"/>
      <c r="AA23" s="93"/>
      <c r="AB23" s="92"/>
      <c r="AC23" s="93"/>
      <c r="AD23" s="92"/>
      <c r="AE23" s="93"/>
      <c r="AF23" s="92"/>
      <c r="AG23" s="93"/>
      <c r="AH23" s="92"/>
      <c r="AI23" s="93"/>
    </row>
    <row r="24" spans="21:37" ht="13.5">
      <c r="U24" s="69"/>
      <c r="V24" s="94"/>
      <c r="W24" s="91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69"/>
      <c r="AK24" s="69"/>
    </row>
    <row r="25" spans="21:37" ht="13.5">
      <c r="U25" s="69"/>
      <c r="V25" s="91"/>
      <c r="W25" s="91"/>
      <c r="X25" s="96"/>
      <c r="Y25" s="96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69"/>
      <c r="AK25" s="69"/>
    </row>
    <row r="26" spans="21:37" ht="13.5">
      <c r="U26" s="69"/>
      <c r="V26" s="94"/>
      <c r="W26" s="91"/>
      <c r="X26" s="96"/>
      <c r="Y26" s="96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69"/>
      <c r="AK26" s="69"/>
    </row>
    <row r="27" spans="21:37" ht="13.5">
      <c r="U27" s="69"/>
      <c r="V27" s="97"/>
      <c r="W27" s="39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69"/>
      <c r="AK27" s="69"/>
    </row>
    <row r="28" spans="21:37" ht="13.5">
      <c r="U28" s="69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69"/>
      <c r="AK28" s="69"/>
    </row>
    <row r="29" spans="21:25" ht="13.5">
      <c r="U29" s="69"/>
      <c r="V29" s="69"/>
      <c r="W29" s="69"/>
      <c r="X29" s="69"/>
      <c r="Y29" s="69"/>
    </row>
    <row r="30" spans="21:25" ht="13.5">
      <c r="U30" s="69"/>
      <c r="V30" s="69"/>
      <c r="W30" s="69"/>
      <c r="X30" s="69"/>
      <c r="Y30" s="69"/>
    </row>
  </sheetData>
  <sheetProtection/>
  <mergeCells count="17">
    <mergeCell ref="N16:O16"/>
    <mergeCell ref="P16:Q16"/>
    <mergeCell ref="R16:S16"/>
    <mergeCell ref="S2:T2"/>
    <mergeCell ref="A3:A4"/>
    <mergeCell ref="B3:C3"/>
    <mergeCell ref="D3:E3"/>
    <mergeCell ref="F3:G3"/>
    <mergeCell ref="H3:I3"/>
    <mergeCell ref="A19:C19"/>
    <mergeCell ref="A16:C17"/>
    <mergeCell ref="D16:E16"/>
    <mergeCell ref="L16:M16"/>
    <mergeCell ref="F16:G16"/>
    <mergeCell ref="H16:I16"/>
    <mergeCell ref="J16:K16"/>
    <mergeCell ref="A18:C18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2" width="6.50390625" style="0" customWidth="1"/>
    <col min="3" max="7" width="10.125" style="0" customWidth="1"/>
    <col min="8" max="8" width="11.625" style="0" customWidth="1"/>
    <col min="9" max="9" width="6.50390625" style="0" customWidth="1"/>
    <col min="10" max="10" width="7.00390625" style="0" customWidth="1"/>
    <col min="11" max="11" width="6.25390625" style="0" customWidth="1"/>
    <col min="12" max="12" width="6.125" style="0" customWidth="1"/>
    <col min="13" max="13" width="6.375" style="0" customWidth="1"/>
    <col min="14" max="14" width="6.125" style="0" customWidth="1"/>
  </cols>
  <sheetData>
    <row r="1" spans="1:14" ht="22.5" customHeight="1">
      <c r="A1" s="188" t="s">
        <v>123</v>
      </c>
      <c r="B1" s="188"/>
      <c r="C1" s="188"/>
      <c r="D1" s="188"/>
      <c r="E1" s="188"/>
      <c r="F1" s="188"/>
      <c r="G1" s="188"/>
      <c r="H1" s="188"/>
      <c r="I1" s="69"/>
      <c r="J1" s="69"/>
      <c r="K1" s="69"/>
      <c r="L1" s="69"/>
      <c r="M1" s="69"/>
      <c r="N1" s="69"/>
    </row>
    <row r="2" spans="1:14" ht="14.25" thickBot="1">
      <c r="A2" s="4" t="s">
        <v>76</v>
      </c>
      <c r="B2" s="98"/>
      <c r="C2" s="98"/>
      <c r="D2" s="98"/>
      <c r="E2" s="99"/>
      <c r="F2" s="99"/>
      <c r="G2" s="189">
        <v>39539</v>
      </c>
      <c r="H2" s="190"/>
      <c r="I2" s="69"/>
      <c r="J2" s="69"/>
      <c r="K2" s="69"/>
      <c r="L2" s="69"/>
      <c r="M2" s="69"/>
      <c r="N2" s="69"/>
    </row>
    <row r="3" spans="1:8" s="103" customFormat="1" ht="15" customHeight="1" thickTop="1">
      <c r="A3" s="153" t="s">
        <v>84</v>
      </c>
      <c r="B3" s="154"/>
      <c r="C3" s="100"/>
      <c r="D3" s="101"/>
      <c r="E3" s="6" t="s">
        <v>77</v>
      </c>
      <c r="F3" s="101"/>
      <c r="G3" s="102"/>
      <c r="H3" s="155" t="s">
        <v>85</v>
      </c>
    </row>
    <row r="4" spans="1:8" s="103" customFormat="1" ht="15" customHeight="1">
      <c r="A4" s="185"/>
      <c r="B4" s="191"/>
      <c r="C4" s="193" t="s">
        <v>86</v>
      </c>
      <c r="D4" s="193" t="s">
        <v>78</v>
      </c>
      <c r="E4" s="193" t="s">
        <v>79</v>
      </c>
      <c r="F4" s="68" t="s">
        <v>80</v>
      </c>
      <c r="G4" s="193" t="s">
        <v>81</v>
      </c>
      <c r="H4" s="192"/>
    </row>
    <row r="5" spans="1:8" s="103" customFormat="1" ht="15" customHeight="1">
      <c r="A5" s="149"/>
      <c r="B5" s="177"/>
      <c r="C5" s="167"/>
      <c r="D5" s="167"/>
      <c r="E5" s="167"/>
      <c r="F5" s="7" t="s">
        <v>82</v>
      </c>
      <c r="G5" s="167"/>
      <c r="H5" s="156"/>
    </row>
    <row r="6" spans="1:14" s="107" customFormat="1" ht="18" customHeight="1">
      <c r="A6" s="186">
        <f>C6+H6</f>
        <v>2395</v>
      </c>
      <c r="B6" s="187"/>
      <c r="C6" s="104">
        <f>SUM(D6:G6)</f>
        <v>2041</v>
      </c>
      <c r="D6" s="105">
        <v>91</v>
      </c>
      <c r="E6" s="105">
        <v>185</v>
      </c>
      <c r="F6" s="105">
        <v>1158</v>
      </c>
      <c r="G6" s="105">
        <v>607</v>
      </c>
      <c r="H6" s="105">
        <v>354</v>
      </c>
      <c r="I6" s="106"/>
      <c r="J6" s="106"/>
      <c r="K6" s="106"/>
      <c r="L6" s="106"/>
      <c r="M6" s="106"/>
      <c r="N6" s="106"/>
    </row>
    <row r="7" spans="1:14" ht="13.5">
      <c r="A7" s="108" t="s">
        <v>83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3.5">
      <c r="A8" s="10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13.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</sheetData>
  <sheetProtection/>
  <mergeCells count="9">
    <mergeCell ref="A6:B6"/>
    <mergeCell ref="A1:H1"/>
    <mergeCell ref="G2:H2"/>
    <mergeCell ref="A3:B5"/>
    <mergeCell ref="H3:H5"/>
    <mergeCell ref="C4:C5"/>
    <mergeCell ref="D4:D5"/>
    <mergeCell ref="E4:E5"/>
    <mergeCell ref="G4:G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32"/>
  <sheetViews>
    <sheetView showZeros="0"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2" width="15.625" style="109" customWidth="1"/>
    <col min="3" max="7" width="13.625" style="109" customWidth="1"/>
    <col min="8" max="8" width="1.37890625" style="109" customWidth="1"/>
    <col min="9" max="16384" width="9.00390625" style="109" customWidth="1"/>
  </cols>
  <sheetData>
    <row r="1" spans="1:7" ht="19.5" customHeight="1">
      <c r="A1" s="170" t="s">
        <v>100</v>
      </c>
      <c r="B1" s="170"/>
      <c r="C1" s="170"/>
      <c r="D1" s="170"/>
      <c r="E1" s="170"/>
      <c r="F1" s="170"/>
      <c r="G1" s="170"/>
    </row>
    <row r="2" spans="1:7" ht="14.25" thickBot="1">
      <c r="A2" s="4" t="s">
        <v>124</v>
      </c>
      <c r="B2" s="48"/>
      <c r="C2" s="48"/>
      <c r="D2" s="48"/>
      <c r="E2" s="48"/>
      <c r="F2" s="195" t="s">
        <v>35</v>
      </c>
      <c r="G2" s="196"/>
    </row>
    <row r="3" spans="1:7" s="49" customFormat="1" ht="18" customHeight="1" thickTop="1">
      <c r="A3" s="199" t="s">
        <v>47</v>
      </c>
      <c r="B3" s="197" t="s">
        <v>48</v>
      </c>
      <c r="C3" s="180" t="s">
        <v>87</v>
      </c>
      <c r="D3" s="194"/>
      <c r="E3" s="194"/>
      <c r="F3" s="194"/>
      <c r="G3" s="194"/>
    </row>
    <row r="4" spans="1:7" s="49" customFormat="1" ht="18" customHeight="1">
      <c r="A4" s="200"/>
      <c r="B4" s="198"/>
      <c r="C4" s="7" t="s">
        <v>3</v>
      </c>
      <c r="D4" s="7" t="s">
        <v>88</v>
      </c>
      <c r="E4" s="7" t="s">
        <v>89</v>
      </c>
      <c r="F4" s="7" t="s">
        <v>90</v>
      </c>
      <c r="G4" s="7" t="s">
        <v>91</v>
      </c>
    </row>
    <row r="5" spans="1:7" s="113" customFormat="1" ht="13.5">
      <c r="A5" s="50" t="s">
        <v>113</v>
      </c>
      <c r="B5" s="51">
        <v>914</v>
      </c>
      <c r="C5" s="52">
        <v>13733</v>
      </c>
      <c r="D5" s="52">
        <v>11242</v>
      </c>
      <c r="E5" s="52">
        <v>1859</v>
      </c>
      <c r="F5" s="52">
        <v>528</v>
      </c>
      <c r="G5" s="52">
        <v>104</v>
      </c>
    </row>
    <row r="6" spans="1:7" s="113" customFormat="1" ht="13.5">
      <c r="A6" s="50" t="s">
        <v>114</v>
      </c>
      <c r="B6" s="51">
        <v>894</v>
      </c>
      <c r="C6" s="52">
        <v>13495</v>
      </c>
      <c r="D6" s="52">
        <v>11141</v>
      </c>
      <c r="E6" s="52">
        <v>1738</v>
      </c>
      <c r="F6" s="52">
        <v>517</v>
      </c>
      <c r="G6" s="52">
        <v>99</v>
      </c>
    </row>
    <row r="7" spans="1:7" s="113" customFormat="1" ht="13.5">
      <c r="A7" s="50" t="s">
        <v>115</v>
      </c>
      <c r="B7" s="51">
        <v>627</v>
      </c>
      <c r="C7" s="52">
        <v>13745</v>
      </c>
      <c r="D7" s="52">
        <v>11552</v>
      </c>
      <c r="E7" s="52">
        <v>1639</v>
      </c>
      <c r="F7" s="52">
        <v>497</v>
      </c>
      <c r="G7" s="52">
        <v>57</v>
      </c>
    </row>
    <row r="8" spans="1:7" s="113" customFormat="1" ht="13.5">
      <c r="A8" s="50" t="s">
        <v>116</v>
      </c>
      <c r="B8" s="51">
        <v>530</v>
      </c>
      <c r="C8" s="52">
        <v>13898</v>
      </c>
      <c r="D8" s="52">
        <v>11778</v>
      </c>
      <c r="E8" s="52">
        <v>1576</v>
      </c>
      <c r="F8" s="52">
        <v>486</v>
      </c>
      <c r="G8" s="52">
        <v>58</v>
      </c>
    </row>
    <row r="9" spans="1:7" s="113" customFormat="1" ht="13.5">
      <c r="A9" s="50" t="s">
        <v>117</v>
      </c>
      <c r="B9" s="114">
        <v>459</v>
      </c>
      <c r="C9" s="111">
        <v>13604</v>
      </c>
      <c r="D9" s="111">
        <v>11611</v>
      </c>
      <c r="E9" s="111">
        <v>1463</v>
      </c>
      <c r="F9" s="111">
        <v>474</v>
      </c>
      <c r="G9" s="111">
        <v>56</v>
      </c>
    </row>
    <row r="10" spans="1:7" ht="13.5">
      <c r="A10" s="53"/>
      <c r="B10" s="51"/>
      <c r="C10" s="52"/>
      <c r="D10" s="52"/>
      <c r="E10" s="52"/>
      <c r="F10" s="52"/>
      <c r="G10" s="52"/>
    </row>
    <row r="11" spans="1:7" ht="16.5" customHeight="1">
      <c r="A11" s="148" t="s">
        <v>118</v>
      </c>
      <c r="B11" s="110">
        <f aca="true" t="shared" si="0" ref="B11:G11">SUM(B13:B30)</f>
        <v>459</v>
      </c>
      <c r="C11" s="112">
        <f t="shared" si="0"/>
        <v>13266</v>
      </c>
      <c r="D11" s="112">
        <f t="shared" si="0"/>
        <v>11431</v>
      </c>
      <c r="E11" s="112">
        <f t="shared" si="0"/>
        <v>1313</v>
      </c>
      <c r="F11" s="112">
        <f t="shared" si="0"/>
        <v>468</v>
      </c>
      <c r="G11" s="112">
        <f t="shared" si="0"/>
        <v>54</v>
      </c>
    </row>
    <row r="12" spans="1:7" ht="16.5" customHeight="1">
      <c r="A12" s="54"/>
      <c r="B12" s="55"/>
      <c r="C12" s="56"/>
      <c r="D12" s="56"/>
      <c r="E12" s="56"/>
      <c r="F12" s="56"/>
      <c r="G12" s="56"/>
    </row>
    <row r="13" spans="1:7" ht="16.5" customHeight="1">
      <c r="A13" s="57" t="s">
        <v>36</v>
      </c>
      <c r="B13" s="128">
        <v>48</v>
      </c>
      <c r="C13" s="129">
        <v>3677</v>
      </c>
      <c r="D13" s="130">
        <v>2772</v>
      </c>
      <c r="E13" s="130">
        <v>728</v>
      </c>
      <c r="F13" s="130">
        <v>177</v>
      </c>
      <c r="G13" s="130">
        <v>0</v>
      </c>
    </row>
    <row r="14" spans="1:7" ht="16.5" customHeight="1">
      <c r="A14" s="57" t="s">
        <v>37</v>
      </c>
      <c r="B14" s="128">
        <v>29</v>
      </c>
      <c r="C14" s="129">
        <v>1124</v>
      </c>
      <c r="D14" s="130">
        <v>903</v>
      </c>
      <c r="E14" s="130">
        <v>147</v>
      </c>
      <c r="F14" s="130">
        <v>74</v>
      </c>
      <c r="G14" s="130">
        <v>0</v>
      </c>
    </row>
    <row r="15" spans="1:7" ht="16.5" customHeight="1">
      <c r="A15" s="57" t="s">
        <v>38</v>
      </c>
      <c r="B15" s="128">
        <v>30</v>
      </c>
      <c r="C15" s="129">
        <v>1130</v>
      </c>
      <c r="D15" s="130">
        <v>1049</v>
      </c>
      <c r="E15" s="130">
        <v>52</v>
      </c>
      <c r="F15" s="130">
        <v>29</v>
      </c>
      <c r="G15" s="130">
        <v>0</v>
      </c>
    </row>
    <row r="16" spans="1:7" ht="16.5" customHeight="1">
      <c r="A16" s="57" t="s">
        <v>39</v>
      </c>
      <c r="B16" s="128">
        <v>28</v>
      </c>
      <c r="C16" s="129">
        <v>706</v>
      </c>
      <c r="D16" s="130">
        <v>695</v>
      </c>
      <c r="E16" s="130">
        <v>2</v>
      </c>
      <c r="F16" s="130">
        <v>9</v>
      </c>
      <c r="G16" s="130">
        <v>0</v>
      </c>
    </row>
    <row r="17" spans="1:7" ht="16.5" customHeight="1">
      <c r="A17" s="57" t="s">
        <v>40</v>
      </c>
      <c r="B17" s="128">
        <v>44</v>
      </c>
      <c r="C17" s="129">
        <v>1104</v>
      </c>
      <c r="D17" s="130">
        <v>1070</v>
      </c>
      <c r="E17" s="130">
        <v>0</v>
      </c>
      <c r="F17" s="130">
        <v>34</v>
      </c>
      <c r="G17" s="130">
        <v>0</v>
      </c>
    </row>
    <row r="18" spans="1:7" ht="16.5" customHeight="1">
      <c r="A18" s="57" t="s">
        <v>41</v>
      </c>
      <c r="B18" s="128">
        <v>26</v>
      </c>
      <c r="C18" s="129">
        <v>431</v>
      </c>
      <c r="D18" s="130">
        <v>387</v>
      </c>
      <c r="E18" s="130">
        <v>34</v>
      </c>
      <c r="F18" s="130">
        <v>10</v>
      </c>
      <c r="G18" s="130">
        <v>0</v>
      </c>
    </row>
    <row r="19" spans="1:7" ht="16.5" customHeight="1">
      <c r="A19" s="57" t="s">
        <v>42</v>
      </c>
      <c r="B19" s="128">
        <v>16</v>
      </c>
      <c r="C19" s="129">
        <v>269</v>
      </c>
      <c r="D19" s="130">
        <v>253</v>
      </c>
      <c r="E19" s="130">
        <v>13</v>
      </c>
      <c r="F19" s="130">
        <v>3</v>
      </c>
      <c r="G19" s="130">
        <v>0</v>
      </c>
    </row>
    <row r="20" spans="1:7" ht="16.5" customHeight="1">
      <c r="A20" s="57" t="s">
        <v>43</v>
      </c>
      <c r="B20" s="128">
        <v>28</v>
      </c>
      <c r="C20" s="129">
        <v>476</v>
      </c>
      <c r="D20" s="130">
        <v>446</v>
      </c>
      <c r="E20" s="130">
        <v>21</v>
      </c>
      <c r="F20" s="130">
        <v>8</v>
      </c>
      <c r="G20" s="130">
        <v>1</v>
      </c>
    </row>
    <row r="21" spans="1:7" ht="16.5" customHeight="1">
      <c r="A21" s="57" t="s">
        <v>44</v>
      </c>
      <c r="B21" s="128">
        <v>22</v>
      </c>
      <c r="C21" s="129">
        <v>361</v>
      </c>
      <c r="D21" s="130">
        <v>334</v>
      </c>
      <c r="E21" s="130">
        <v>19</v>
      </c>
      <c r="F21" s="130">
        <v>8</v>
      </c>
      <c r="G21" s="130">
        <v>0</v>
      </c>
    </row>
    <row r="22" spans="1:7" ht="16.5" customHeight="1">
      <c r="A22" s="57" t="s">
        <v>45</v>
      </c>
      <c r="B22" s="128">
        <v>22</v>
      </c>
      <c r="C22" s="129">
        <v>521</v>
      </c>
      <c r="D22" s="130">
        <v>459</v>
      </c>
      <c r="E22" s="130">
        <v>41</v>
      </c>
      <c r="F22" s="130">
        <v>21</v>
      </c>
      <c r="G22" s="130">
        <v>0</v>
      </c>
    </row>
    <row r="23" spans="1:7" ht="16.5" customHeight="1">
      <c r="A23" s="57" t="s">
        <v>46</v>
      </c>
      <c r="B23" s="128">
        <v>30</v>
      </c>
      <c r="C23" s="129">
        <v>748</v>
      </c>
      <c r="D23" s="130">
        <v>655</v>
      </c>
      <c r="E23" s="130">
        <v>77</v>
      </c>
      <c r="F23" s="130">
        <v>10</v>
      </c>
      <c r="G23" s="130">
        <v>6</v>
      </c>
    </row>
    <row r="24" spans="1:7" ht="16.5" customHeight="1">
      <c r="A24" s="57" t="s">
        <v>49</v>
      </c>
      <c r="B24" s="128">
        <v>31</v>
      </c>
      <c r="C24" s="129">
        <v>782</v>
      </c>
      <c r="D24" s="130">
        <v>709</v>
      </c>
      <c r="E24" s="130">
        <v>58</v>
      </c>
      <c r="F24" s="130">
        <v>15</v>
      </c>
      <c r="G24" s="58">
        <v>0</v>
      </c>
    </row>
    <row r="25" spans="1:7" ht="16.5" customHeight="1">
      <c r="A25" s="57" t="s">
        <v>50</v>
      </c>
      <c r="B25" s="128">
        <v>26</v>
      </c>
      <c r="C25" s="129">
        <v>407</v>
      </c>
      <c r="D25" s="130">
        <v>391</v>
      </c>
      <c r="E25" s="130">
        <v>0</v>
      </c>
      <c r="F25" s="130">
        <v>16</v>
      </c>
      <c r="G25" s="58">
        <v>0</v>
      </c>
    </row>
    <row r="26" spans="1:7" ht="16.5" customHeight="1">
      <c r="A26" s="57" t="s">
        <v>51</v>
      </c>
      <c r="B26" s="128">
        <v>26</v>
      </c>
      <c r="C26" s="129">
        <v>789</v>
      </c>
      <c r="D26" s="130">
        <v>714</v>
      </c>
      <c r="E26" s="130">
        <v>60</v>
      </c>
      <c r="F26" s="130">
        <v>15</v>
      </c>
      <c r="G26" s="58">
        <v>0</v>
      </c>
    </row>
    <row r="27" spans="1:7" ht="16.5" customHeight="1">
      <c r="A27" s="57" t="s">
        <v>92</v>
      </c>
      <c r="B27" s="128">
        <v>8</v>
      </c>
      <c r="C27" s="129">
        <v>176</v>
      </c>
      <c r="D27" s="130">
        <v>105</v>
      </c>
      <c r="E27" s="130">
        <v>19</v>
      </c>
      <c r="F27" s="130">
        <v>5</v>
      </c>
      <c r="G27" s="130">
        <v>47</v>
      </c>
    </row>
    <row r="28" spans="1:7" ht="16.5" customHeight="1">
      <c r="A28" s="57" t="s">
        <v>93</v>
      </c>
      <c r="B28" s="128">
        <v>16</v>
      </c>
      <c r="C28" s="129">
        <v>210</v>
      </c>
      <c r="D28" s="130">
        <v>185</v>
      </c>
      <c r="E28" s="130">
        <v>12</v>
      </c>
      <c r="F28" s="130">
        <v>13</v>
      </c>
      <c r="G28" s="130">
        <v>0</v>
      </c>
    </row>
    <row r="29" spans="1:7" ht="16.5" customHeight="1">
      <c r="A29" s="57" t="s">
        <v>94</v>
      </c>
      <c r="B29" s="128">
        <v>13</v>
      </c>
      <c r="C29" s="131">
        <v>157</v>
      </c>
      <c r="D29" s="130">
        <v>139</v>
      </c>
      <c r="E29" s="130">
        <v>9</v>
      </c>
      <c r="F29" s="130">
        <v>9</v>
      </c>
      <c r="G29" s="132">
        <v>0</v>
      </c>
    </row>
    <row r="30" spans="1:7" ht="16.5" customHeight="1">
      <c r="A30" s="59" t="s">
        <v>95</v>
      </c>
      <c r="B30" s="133">
        <v>16</v>
      </c>
      <c r="C30" s="134">
        <v>198</v>
      </c>
      <c r="D30" s="135">
        <v>165</v>
      </c>
      <c r="E30" s="135">
        <v>21</v>
      </c>
      <c r="F30" s="135">
        <v>12</v>
      </c>
      <c r="G30" s="136">
        <v>0</v>
      </c>
    </row>
    <row r="31" ht="13.5">
      <c r="A31" s="46" t="s">
        <v>96</v>
      </c>
    </row>
    <row r="32" ht="13.5">
      <c r="A32" s="60"/>
    </row>
  </sheetData>
  <sheetProtection/>
  <mergeCells count="5">
    <mergeCell ref="C3:G3"/>
    <mergeCell ref="F2:G2"/>
    <mergeCell ref="A1:G1"/>
    <mergeCell ref="B3:B4"/>
    <mergeCell ref="A3:A4"/>
  </mergeCells>
  <printOptions horizontalCentered="1"/>
  <pageMargins left="0.3937007874015748" right="0.3937007874015748" top="0.74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2009-01-21T02:24:13Z</cp:lastPrinted>
  <dcterms:created xsi:type="dcterms:W3CDTF">2008-03-13T11:09:27Z</dcterms:created>
  <dcterms:modified xsi:type="dcterms:W3CDTF">2009-02-06T01:59:25Z</dcterms:modified>
  <cp:category/>
  <cp:version/>
  <cp:contentType/>
  <cp:contentStatus/>
</cp:coreProperties>
</file>