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20" windowWidth="7680" windowHeight="8340" activeTab="0"/>
  </bookViews>
  <sheets>
    <sheet name="176A" sheetId="1" r:id="rId1"/>
  </sheets>
  <definedNames>
    <definedName name="_10.電気_ガスおよび水道" localSheetId="0">'176A'!$A$1:$I$18</definedName>
    <definedName name="_10.電気_ガスおよび水道">#REF!</definedName>
    <definedName name="_xlnm.Print_Area" localSheetId="0">'176A'!$A$1:$AA$37</definedName>
    <definedName name="_xlnm.Print_Titles" localSheetId="0">'176A'!$A:$A</definedName>
  </definedNames>
  <calcPr fullCalcOnLoad="1"/>
</workbook>
</file>

<file path=xl/sharedStrings.xml><?xml version="1.0" encoding="utf-8"?>
<sst xmlns="http://schemas.openxmlformats.org/spreadsheetml/2006/main" count="115" uniqueCount="98">
  <si>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</si>
  <si>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</si>
  <si>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</si>
  <si>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</si>
  <si>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</si>
  <si>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</si>
  <si>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</si>
  <si>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</si>
  <si>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</si>
  <si>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</si>
  <si>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</si>
  <si>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</si>
  <si>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</si>
  <si>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</si>
  <si>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</si>
  <si>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消 費 税</t>
  </si>
  <si>
    <t>利 用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</si>
  <si>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</si>
  <si>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</si>
  <si>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</si>
  <si>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</si>
  <si>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</si>
  <si>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</si>
  <si>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</si>
  <si>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</si>
  <si>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</si>
  <si>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</si>
  <si>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</si>
  <si>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</si>
  <si>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</si>
  <si>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</si>
  <si>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</si>
  <si>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</si>
  <si>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</si>
  <si>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</si>
  <si>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</si>
  <si>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</si>
  <si>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</si>
  <si>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11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</si>
  <si>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</si>
  <si>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</si>
  <si>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</si>
  <si>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</si>
  <si>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</si>
  <si>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</si>
  <si>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</si>
  <si>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</si>
  <si>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</si>
  <si>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</si>
  <si>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</si>
  <si>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</si>
  <si>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</si>
  <si>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</si>
  <si>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</si>
  <si>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</si>
  <si>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</si>
  <si>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</si>
  <si>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</si>
  <si>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</si>
  <si>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</si>
  <si>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</si>
  <si>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</si>
  <si>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</si>
  <si>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</si>
  <si>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12</t>
  </si>
  <si>
    <t>13</t>
  </si>
  <si>
    <t>14</t>
  </si>
  <si>
    <t>15</t>
  </si>
  <si>
    <t>16</t>
  </si>
  <si>
    <t>17</t>
  </si>
  <si>
    <t>18</t>
  </si>
  <si>
    <t>地方特例</t>
  </si>
  <si>
    <t>176． 市  町  村  普  通         会  計  歳  入  歳  出  決  算</t>
  </si>
  <si>
    <t>12 豊後大野市</t>
  </si>
  <si>
    <t>配 当 割</t>
  </si>
  <si>
    <t>株式等譲渡</t>
  </si>
  <si>
    <t>交 付 金</t>
  </si>
  <si>
    <t>所 得 割</t>
  </si>
  <si>
    <t>資料：県地方行政局「市町村財政概要」</t>
  </si>
  <si>
    <t>東</t>
  </si>
  <si>
    <t>速見郡</t>
  </si>
  <si>
    <t>玖</t>
  </si>
  <si>
    <t>地　　方</t>
  </si>
  <si>
    <t>14</t>
  </si>
  <si>
    <t>15</t>
  </si>
  <si>
    <t>平成13年度</t>
  </si>
  <si>
    <t>-</t>
  </si>
  <si>
    <t>16</t>
  </si>
  <si>
    <t>17</t>
  </si>
  <si>
    <t>13 由　布　市</t>
  </si>
  <si>
    <t>14 国　東　市</t>
  </si>
  <si>
    <t>東国東郡</t>
  </si>
  <si>
    <t>玖珠郡</t>
  </si>
  <si>
    <t>速</t>
  </si>
  <si>
    <t>15 姫  島  村</t>
  </si>
  <si>
    <t>16 日  出  町</t>
  </si>
  <si>
    <t>17 九  重  町</t>
  </si>
  <si>
    <t>18 玖  珠  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</si>
</sst>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8" fillId="0" borderId="0" xfId="0" applyNumberFormat="1" applyFont="1" applyAlignment="1">
      <alignment/>
    </xf>
    <xf numFmtId="177" fontId="8" fillId="0" borderId="0" xfId="0" applyNumberFormat="1" applyFont="1" applyBorder="1" applyAlignment="1" applyProtection="1">
      <alignment horizontal="center"/>
      <protection/>
    </xf>
    <xf numFmtId="177" fontId="8" fillId="0" borderId="2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Continuous"/>
      <protection/>
    </xf>
    <xf numFmtId="177" fontId="8" fillId="0" borderId="0" xfId="0" applyNumberFormat="1" applyFont="1" applyAlignment="1">
      <alignment horizontal="centerContinuous"/>
    </xf>
    <xf numFmtId="177" fontId="8" fillId="0" borderId="1" xfId="0" applyNumberFormat="1" applyFont="1" applyBorder="1" applyAlignment="1">
      <alignment horizontal="centerContinuous"/>
    </xf>
    <xf numFmtId="177" fontId="8" fillId="0" borderId="1" xfId="0" applyNumberFormat="1" applyFont="1" applyBorder="1" applyAlignment="1">
      <alignment/>
    </xf>
    <xf numFmtId="177" fontId="8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Alignment="1">
      <alignment horizontal="center"/>
    </xf>
    <xf numFmtId="49" fontId="9" fillId="0" borderId="2" xfId="0" applyNumberFormat="1" applyFont="1" applyBorder="1" applyAlignment="1">
      <alignment horizontal="center"/>
    </xf>
    <xf numFmtId="177" fontId="0" fillId="0" borderId="0" xfId="0" applyNumberFormat="1" applyFont="1" applyBorder="1" applyAlignment="1" quotePrefix="1">
      <alignment horizontal="left"/>
    </xf>
    <xf numFmtId="177" fontId="0" fillId="0" borderId="3" xfId="0" applyNumberFormat="1" applyFont="1" applyBorder="1" applyAlignment="1" applyProtection="1">
      <alignment/>
      <protection/>
    </xf>
    <xf numFmtId="177" fontId="0" fillId="0" borderId="3" xfId="0" applyNumberFormat="1" applyFont="1" applyAlignment="1">
      <alignment/>
    </xf>
    <xf numFmtId="177" fontId="0" fillId="0" borderId="3" xfId="0" applyNumberFormat="1" applyFont="1" applyAlignment="1">
      <alignment horizontal="center"/>
    </xf>
    <xf numFmtId="49" fontId="0" fillId="0" borderId="0" xfId="0" applyNumberFormat="1" applyFont="1" applyBorder="1" applyAlignment="1" applyProtection="1" quotePrefix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 quotePrefix="1">
      <alignment horizontal="center"/>
      <protection locked="0"/>
    </xf>
    <xf numFmtId="49" fontId="0" fillId="0" borderId="2" xfId="0" applyNumberFormat="1" applyFont="1" applyBorder="1" applyAlignment="1">
      <alignment horizontal="center"/>
    </xf>
    <xf numFmtId="177" fontId="8" fillId="0" borderId="0" xfId="0" applyNumberFormat="1" applyFont="1" applyFill="1" applyBorder="1" applyAlignment="1" applyProtection="1">
      <alignment horizontal="left"/>
      <protection/>
    </xf>
    <xf numFmtId="41" fontId="0" fillId="0" borderId="2" xfId="0" applyNumberFormat="1" applyFont="1" applyBorder="1" applyAlignment="1" applyProtection="1">
      <alignment horizontal="right"/>
      <protection locked="0"/>
    </xf>
    <xf numFmtId="41" fontId="0" fillId="0" borderId="2" xfId="0" applyNumberFormat="1" applyFont="1" applyBorder="1" applyAlignment="1">
      <alignment horizontal="right"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 applyProtection="1">
      <alignment/>
      <protection locked="0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/>
    </xf>
    <xf numFmtId="41" fontId="9" fillId="0" borderId="2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Alignment="1">
      <alignment horizontal="right"/>
    </xf>
    <xf numFmtId="41" fontId="9" fillId="0" borderId="0" xfId="0" applyNumberFormat="1" applyFont="1" applyAlignment="1">
      <alignment/>
    </xf>
    <xf numFmtId="41" fontId="8" fillId="0" borderId="2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 quotePrefix="1">
      <alignment horizontal="center" vertical="center"/>
      <protection/>
    </xf>
    <xf numFmtId="177" fontId="0" fillId="0" borderId="4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vertical="center"/>
    </xf>
    <xf numFmtId="177" fontId="8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 horizontal="center" vertical="center"/>
      <protection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>
      <alignment vertical="center"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8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horizontal="center"/>
      <protection/>
    </xf>
    <xf numFmtId="177" fontId="0" fillId="0" borderId="0" xfId="0" applyNumberFormat="1" applyFont="1" applyFill="1" applyBorder="1" applyAlignment="1" applyProtection="1">
      <alignment horizontal="left"/>
      <protection/>
    </xf>
    <xf numFmtId="177" fontId="0" fillId="0" borderId="9" xfId="0" applyNumberFormat="1" applyFont="1" applyFill="1" applyBorder="1" applyAlignment="1" applyProtection="1">
      <alignment horizontal="center"/>
      <protection/>
    </xf>
    <xf numFmtId="41" fontId="0" fillId="0" borderId="2" xfId="0" applyNumberFormat="1" applyFont="1" applyBorder="1" applyAlignment="1" applyProtection="1">
      <alignment/>
      <protection/>
    </xf>
    <xf numFmtId="41" fontId="10" fillId="0" borderId="0" xfId="0" applyNumberFormat="1" applyFont="1" applyAlignment="1" applyProtection="1">
      <alignment/>
      <protection locked="0"/>
    </xf>
    <xf numFmtId="41" fontId="0" fillId="0" borderId="2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 locked="0"/>
    </xf>
    <xf numFmtId="177" fontId="0" fillId="0" borderId="2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view="pageBreakPreview" zoomScale="78" zoomScaleNormal="75" zoomScaleSheetLayoutView="78" workbookViewId="0" topLeftCell="A1">
      <selection activeCell="AE15" sqref="AE15"/>
    </sheetView>
  </sheetViews>
  <sheetFormatPr defaultColWidth="11.875" defaultRowHeight="12" customHeight="1"/>
  <cols>
    <col min="1" max="1" width="13.25390625" style="2" customWidth="1"/>
    <col min="2" max="3" width="13.75390625" style="2" customWidth="1"/>
    <col min="4" max="4" width="12.75390625" style="2" customWidth="1"/>
    <col min="5" max="5" width="13.00390625" style="2" customWidth="1"/>
    <col min="6" max="7" width="11.25390625" style="2" customWidth="1"/>
    <col min="8" max="8" width="13.00390625" style="2" customWidth="1"/>
    <col min="9" max="10" width="10.75390625" style="2" customWidth="1"/>
    <col min="11" max="11" width="12.75390625" style="2" customWidth="1"/>
    <col min="12" max="12" width="12.625" style="2" customWidth="1"/>
    <col min="13" max="13" width="13.75390625" style="2" customWidth="1"/>
    <col min="14" max="14" width="11.25390625" style="2" customWidth="1"/>
    <col min="15" max="17" width="12.00390625" style="2" customWidth="1"/>
    <col min="18" max="18" width="12.875" style="2" customWidth="1"/>
    <col min="19" max="19" width="10.75390625" style="2" customWidth="1"/>
    <col min="20" max="20" width="12.875" style="2" customWidth="1"/>
    <col min="21" max="21" width="12.00390625" style="2" customWidth="1"/>
    <col min="22" max="22" width="11.875" style="2" customWidth="1"/>
    <col min="23" max="26" width="12.875" style="2" customWidth="1"/>
    <col min="27" max="27" width="5.625" style="14" customWidth="1"/>
    <col min="28" max="28" width="15.75390625" style="2" customWidth="1"/>
    <col min="29" max="29" width="14.75390625" style="2" bestFit="1" customWidth="1"/>
    <col min="30" max="30" width="13.00390625" style="2" bestFit="1" customWidth="1"/>
    <col min="31" max="16384" width="11.875" style="2" customWidth="1"/>
  </cols>
  <sheetData>
    <row r="1" spans="1:27" ht="15.75" customHeight="1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5.75" customHeight="1" thickBot="1">
      <c r="A2" s="40" t="s">
        <v>0</v>
      </c>
      <c r="B2" s="1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10"/>
    </row>
    <row r="3" spans="1:29" s="47" customFormat="1" ht="15" customHeight="1" thickTop="1">
      <c r="A3" s="41" t="s">
        <v>2</v>
      </c>
      <c r="B3" s="42"/>
      <c r="C3" s="42"/>
      <c r="D3" s="42"/>
      <c r="E3" s="43" t="s">
        <v>3</v>
      </c>
      <c r="F3" s="43" t="s">
        <v>74</v>
      </c>
      <c r="G3" s="43" t="s">
        <v>75</v>
      </c>
      <c r="H3" s="44" t="s">
        <v>82</v>
      </c>
      <c r="I3" s="43" t="s">
        <v>4</v>
      </c>
      <c r="J3" s="43" t="s">
        <v>5</v>
      </c>
      <c r="K3" s="43" t="s">
        <v>6</v>
      </c>
      <c r="L3" s="44" t="s">
        <v>71</v>
      </c>
      <c r="M3" s="42"/>
      <c r="N3" s="43" t="s">
        <v>7</v>
      </c>
      <c r="O3" s="45" t="s">
        <v>8</v>
      </c>
      <c r="P3" s="42"/>
      <c r="Q3" s="42"/>
      <c r="R3" s="42"/>
      <c r="S3" s="43" t="s">
        <v>9</v>
      </c>
      <c r="T3" s="42"/>
      <c r="U3" s="42"/>
      <c r="V3" s="42"/>
      <c r="W3" s="42"/>
      <c r="X3" s="42"/>
      <c r="Y3" s="42"/>
      <c r="Z3" s="42"/>
      <c r="AA3" s="43" t="s">
        <v>10</v>
      </c>
      <c r="AB3" s="46"/>
      <c r="AC3" s="46"/>
    </row>
    <row r="4" spans="1:29" s="47" customFormat="1" ht="15" customHeight="1">
      <c r="A4" s="48" t="s">
        <v>11</v>
      </c>
      <c r="B4" s="49" t="s">
        <v>12</v>
      </c>
      <c r="C4" s="49" t="s">
        <v>13</v>
      </c>
      <c r="D4" s="49" t="s">
        <v>14</v>
      </c>
      <c r="E4" s="50"/>
      <c r="F4" s="50"/>
      <c r="G4" s="51" t="s">
        <v>77</v>
      </c>
      <c r="H4" s="49" t="s">
        <v>15</v>
      </c>
      <c r="I4" s="49" t="s">
        <v>16</v>
      </c>
      <c r="J4" s="49" t="s">
        <v>15</v>
      </c>
      <c r="K4" s="49" t="s">
        <v>17</v>
      </c>
      <c r="L4" s="49"/>
      <c r="M4" s="49" t="s">
        <v>18</v>
      </c>
      <c r="N4" s="49" t="s">
        <v>19</v>
      </c>
      <c r="O4" s="52" t="s">
        <v>20</v>
      </c>
      <c r="P4" s="49" t="s">
        <v>21</v>
      </c>
      <c r="Q4" s="49" t="s">
        <v>22</v>
      </c>
      <c r="R4" s="49" t="s">
        <v>23</v>
      </c>
      <c r="S4" s="49" t="s">
        <v>24</v>
      </c>
      <c r="T4" s="49" t="s">
        <v>25</v>
      </c>
      <c r="U4" s="49" t="s">
        <v>26</v>
      </c>
      <c r="V4" s="49" t="s">
        <v>27</v>
      </c>
      <c r="W4" s="49" t="s">
        <v>28</v>
      </c>
      <c r="X4" s="49" t="s">
        <v>29</v>
      </c>
      <c r="Y4" s="49" t="s">
        <v>30</v>
      </c>
      <c r="Z4" s="49" t="s">
        <v>31</v>
      </c>
      <c r="AA4" s="51"/>
      <c r="AB4" s="46"/>
      <c r="AC4" s="46"/>
    </row>
    <row r="5" spans="1:29" s="47" customFormat="1" ht="15" customHeight="1">
      <c r="A5" s="53" t="s">
        <v>32</v>
      </c>
      <c r="B5" s="54"/>
      <c r="C5" s="54"/>
      <c r="D5" s="54"/>
      <c r="E5" s="55" t="s">
        <v>33</v>
      </c>
      <c r="F5" s="55" t="s">
        <v>33</v>
      </c>
      <c r="G5" s="55" t="s">
        <v>76</v>
      </c>
      <c r="H5" s="55" t="s">
        <v>33</v>
      </c>
      <c r="I5" s="55" t="s">
        <v>33</v>
      </c>
      <c r="J5" s="55" t="s">
        <v>33</v>
      </c>
      <c r="K5" s="55" t="s">
        <v>33</v>
      </c>
      <c r="L5" s="55" t="s">
        <v>33</v>
      </c>
      <c r="M5" s="54"/>
      <c r="N5" s="55" t="s">
        <v>34</v>
      </c>
      <c r="O5" s="56" t="s">
        <v>35</v>
      </c>
      <c r="P5" s="54"/>
      <c r="Q5" s="54"/>
      <c r="R5" s="54"/>
      <c r="S5" s="55" t="s">
        <v>36</v>
      </c>
      <c r="T5" s="54"/>
      <c r="U5" s="54"/>
      <c r="V5" s="54"/>
      <c r="W5" s="54"/>
      <c r="X5" s="54"/>
      <c r="Y5" s="54"/>
      <c r="Z5" s="54"/>
      <c r="AA5" s="55" t="s">
        <v>37</v>
      </c>
      <c r="AB5" s="57"/>
      <c r="AC5" s="46"/>
    </row>
    <row r="6" spans="1:27" ht="18.75" customHeight="1">
      <c r="A6" s="20" t="s">
        <v>85</v>
      </c>
      <c r="B6" s="26">
        <v>546576902</v>
      </c>
      <c r="C6" s="28">
        <v>145361441</v>
      </c>
      <c r="D6" s="28">
        <v>5988206</v>
      </c>
      <c r="E6" s="28">
        <v>6007889</v>
      </c>
      <c r="F6" s="28" t="s">
        <v>86</v>
      </c>
      <c r="G6" s="28" t="s">
        <v>86</v>
      </c>
      <c r="H6" s="29">
        <v>11270129</v>
      </c>
      <c r="I6" s="28">
        <v>482095</v>
      </c>
      <c r="J6" s="29">
        <v>8231</v>
      </c>
      <c r="K6" s="29">
        <v>2514436</v>
      </c>
      <c r="L6" s="29">
        <v>4382868</v>
      </c>
      <c r="M6" s="29">
        <v>152632549</v>
      </c>
      <c r="N6" s="30">
        <v>246068</v>
      </c>
      <c r="O6" s="30">
        <v>5975535</v>
      </c>
      <c r="P6" s="30">
        <v>8804096</v>
      </c>
      <c r="Q6" s="30">
        <v>1729374</v>
      </c>
      <c r="R6" s="30">
        <v>59086743</v>
      </c>
      <c r="S6" s="30">
        <v>175435</v>
      </c>
      <c r="T6" s="30">
        <v>33223678</v>
      </c>
      <c r="U6" s="30">
        <v>2331755</v>
      </c>
      <c r="V6" s="30">
        <v>1000186</v>
      </c>
      <c r="W6" s="30">
        <v>13523677</v>
      </c>
      <c r="X6" s="30">
        <v>16370981</v>
      </c>
      <c r="Y6" s="30">
        <v>13874871</v>
      </c>
      <c r="Z6" s="30">
        <v>61586659</v>
      </c>
      <c r="AA6" s="21" t="s">
        <v>65</v>
      </c>
    </row>
    <row r="7" spans="1:27" ht="18.75" customHeight="1">
      <c r="A7" s="20" t="s">
        <v>83</v>
      </c>
      <c r="B7" s="26">
        <v>541933669</v>
      </c>
      <c r="C7" s="28">
        <v>143343298</v>
      </c>
      <c r="D7" s="28">
        <v>6080353</v>
      </c>
      <c r="E7" s="28">
        <v>1591542</v>
      </c>
      <c r="F7" s="28" t="s">
        <v>86</v>
      </c>
      <c r="G7" s="28" t="s">
        <v>86</v>
      </c>
      <c r="H7" s="29">
        <v>9881578</v>
      </c>
      <c r="I7" s="28">
        <v>464269</v>
      </c>
      <c r="J7" s="29">
        <v>814</v>
      </c>
      <c r="K7" s="29">
        <v>2124609</v>
      </c>
      <c r="L7" s="29">
        <v>4409255</v>
      </c>
      <c r="M7" s="29">
        <v>143448476</v>
      </c>
      <c r="N7" s="30">
        <v>242909</v>
      </c>
      <c r="O7" s="30">
        <v>5936153</v>
      </c>
      <c r="P7" s="30">
        <v>8804666</v>
      </c>
      <c r="Q7" s="30">
        <v>1686375</v>
      </c>
      <c r="R7" s="30">
        <v>57810978</v>
      </c>
      <c r="S7" s="30">
        <v>174787</v>
      </c>
      <c r="T7" s="30">
        <v>31035123</v>
      </c>
      <c r="U7" s="30">
        <v>2214147</v>
      </c>
      <c r="V7" s="30">
        <v>379866</v>
      </c>
      <c r="W7" s="30">
        <v>17751356</v>
      </c>
      <c r="X7" s="30">
        <v>15958548</v>
      </c>
      <c r="Y7" s="30">
        <v>13453349</v>
      </c>
      <c r="Z7" s="30">
        <v>75141218</v>
      </c>
      <c r="AA7" s="21" t="s">
        <v>66</v>
      </c>
    </row>
    <row r="8" spans="1:27" ht="18.75" customHeight="1">
      <c r="A8" s="22" t="s">
        <v>84</v>
      </c>
      <c r="B8" s="26">
        <v>524026928</v>
      </c>
      <c r="C8" s="28">
        <v>138241146</v>
      </c>
      <c r="D8" s="28">
        <v>6381848</v>
      </c>
      <c r="E8" s="28">
        <v>1096279</v>
      </c>
      <c r="F8" s="28" t="s">
        <v>86</v>
      </c>
      <c r="G8" s="28" t="s">
        <v>86</v>
      </c>
      <c r="H8" s="29">
        <v>11080311</v>
      </c>
      <c r="I8" s="28">
        <v>393036</v>
      </c>
      <c r="J8" s="29">
        <v>189</v>
      </c>
      <c r="K8" s="29">
        <v>2223968</v>
      </c>
      <c r="L8" s="29">
        <v>4258282</v>
      </c>
      <c r="M8" s="29">
        <v>134073573</v>
      </c>
      <c r="N8" s="30">
        <v>261948</v>
      </c>
      <c r="O8" s="30">
        <v>6073460</v>
      </c>
      <c r="P8" s="30">
        <v>9007648</v>
      </c>
      <c r="Q8" s="30">
        <v>1663635</v>
      </c>
      <c r="R8" s="30">
        <v>61514048</v>
      </c>
      <c r="S8" s="30">
        <v>173332</v>
      </c>
      <c r="T8" s="30">
        <v>30352649</v>
      </c>
      <c r="U8" s="30">
        <v>2679740</v>
      </c>
      <c r="V8" s="30">
        <v>925060</v>
      </c>
      <c r="W8" s="30">
        <v>16960099</v>
      </c>
      <c r="X8" s="30">
        <v>14910218</v>
      </c>
      <c r="Y8" s="30">
        <v>11538191</v>
      </c>
      <c r="Z8" s="30">
        <v>70218268</v>
      </c>
      <c r="AA8" s="21" t="s">
        <v>67</v>
      </c>
    </row>
    <row r="9" spans="1:27" ht="18.75" customHeight="1">
      <c r="A9" s="23" t="s">
        <v>87</v>
      </c>
      <c r="B9" s="27">
        <v>534293809</v>
      </c>
      <c r="C9" s="31">
        <v>140020766</v>
      </c>
      <c r="D9" s="31">
        <v>8738456</v>
      </c>
      <c r="E9" s="31">
        <v>1078144</v>
      </c>
      <c r="F9" s="31">
        <v>106855</v>
      </c>
      <c r="G9" s="31">
        <v>159895</v>
      </c>
      <c r="H9" s="32">
        <v>12310714</v>
      </c>
      <c r="I9" s="31">
        <v>385355</v>
      </c>
      <c r="J9" s="32">
        <v>0</v>
      </c>
      <c r="K9" s="32">
        <v>2419062</v>
      </c>
      <c r="L9" s="32">
        <v>4114069</v>
      </c>
      <c r="M9" s="32">
        <v>126921472</v>
      </c>
      <c r="N9" s="33">
        <v>252265</v>
      </c>
      <c r="O9" s="33">
        <v>5922940</v>
      </c>
      <c r="P9" s="33">
        <v>9703164</v>
      </c>
      <c r="Q9" s="33">
        <v>1922123</v>
      </c>
      <c r="R9" s="33">
        <v>61716565</v>
      </c>
      <c r="S9" s="33">
        <v>175065</v>
      </c>
      <c r="T9" s="33">
        <v>31694466</v>
      </c>
      <c r="U9" s="33">
        <v>3656176</v>
      </c>
      <c r="V9" s="33">
        <v>460892</v>
      </c>
      <c r="W9" s="33">
        <v>34759102</v>
      </c>
      <c r="X9" s="33">
        <v>14252584</v>
      </c>
      <c r="Y9" s="33">
        <v>14695247</v>
      </c>
      <c r="Z9" s="33">
        <v>58828432</v>
      </c>
      <c r="AA9" s="24" t="s">
        <v>68</v>
      </c>
    </row>
    <row r="10" spans="1:27" ht="18.75" customHeight="1">
      <c r="A10" s="5"/>
      <c r="B10" s="34"/>
      <c r="C10" s="35"/>
      <c r="D10" s="35"/>
      <c r="E10" s="35"/>
      <c r="F10" s="35"/>
      <c r="G10" s="35"/>
      <c r="H10" s="36"/>
      <c r="I10" s="35"/>
      <c r="J10" s="36"/>
      <c r="K10" s="36"/>
      <c r="L10" s="36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15"/>
    </row>
    <row r="11" spans="1:27" ht="18.75" customHeight="1">
      <c r="A11" s="5" t="s">
        <v>88</v>
      </c>
      <c r="B11" s="38">
        <f>SUM(C11:Z11)</f>
        <v>526429691</v>
      </c>
      <c r="C11" s="39">
        <f aca="true" t="shared" si="0" ref="C11:Z11">C13+C14</f>
        <v>145709139</v>
      </c>
      <c r="D11" s="39">
        <f t="shared" si="0"/>
        <v>11233967</v>
      </c>
      <c r="E11" s="39">
        <f t="shared" si="0"/>
        <v>726827</v>
      </c>
      <c r="F11" s="39">
        <f t="shared" si="0"/>
        <v>154887</v>
      </c>
      <c r="G11" s="39">
        <f t="shared" si="0"/>
        <v>260192</v>
      </c>
      <c r="H11" s="39">
        <f>H13+H14</f>
        <v>11467018</v>
      </c>
      <c r="I11" s="39">
        <f t="shared" si="0"/>
        <v>357761</v>
      </c>
      <c r="J11" s="39">
        <f t="shared" si="0"/>
        <v>0</v>
      </c>
      <c r="K11" s="39">
        <f t="shared" si="0"/>
        <v>2266717</v>
      </c>
      <c r="L11" s="39">
        <f>L13+L14</f>
        <v>4201320</v>
      </c>
      <c r="M11" s="39">
        <f t="shared" si="0"/>
        <v>130537986</v>
      </c>
      <c r="N11" s="39">
        <f t="shared" si="0"/>
        <v>253801</v>
      </c>
      <c r="O11" s="39">
        <f t="shared" si="0"/>
        <v>6033744</v>
      </c>
      <c r="P11" s="39">
        <f t="shared" si="0"/>
        <v>9610578</v>
      </c>
      <c r="Q11" s="39">
        <f t="shared" si="0"/>
        <v>2160094</v>
      </c>
      <c r="R11" s="39">
        <f t="shared" si="0"/>
        <v>64171121</v>
      </c>
      <c r="S11" s="39">
        <f t="shared" si="0"/>
        <v>175290</v>
      </c>
      <c r="T11" s="39">
        <f t="shared" si="0"/>
        <v>33362850</v>
      </c>
      <c r="U11" s="39">
        <f t="shared" si="0"/>
        <v>2523861</v>
      </c>
      <c r="V11" s="39">
        <f t="shared" si="0"/>
        <v>227060</v>
      </c>
      <c r="W11" s="39">
        <f t="shared" si="0"/>
        <v>9099312</v>
      </c>
      <c r="X11" s="39">
        <f t="shared" si="0"/>
        <v>16653023</v>
      </c>
      <c r="Y11" s="39">
        <f t="shared" si="0"/>
        <v>11508143</v>
      </c>
      <c r="Z11" s="39">
        <f t="shared" si="0"/>
        <v>63735000</v>
      </c>
      <c r="AA11" s="11" t="s">
        <v>88</v>
      </c>
    </row>
    <row r="12" spans="1:27" ht="18.75" customHeight="1">
      <c r="A12" s="12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"/>
    </row>
    <row r="13" spans="1:27" ht="18.75" customHeight="1">
      <c r="A13" s="3" t="s">
        <v>39</v>
      </c>
      <c r="B13" s="38">
        <f>SUM(B16:B29)</f>
        <v>500063884</v>
      </c>
      <c r="C13" s="39">
        <f aca="true" t="shared" si="1" ref="C13:Z13">SUM(C16:C29)</f>
        <v>139972060</v>
      </c>
      <c r="D13" s="39">
        <f t="shared" si="1"/>
        <v>10663536</v>
      </c>
      <c r="E13" s="39">
        <f t="shared" si="1"/>
        <v>696088</v>
      </c>
      <c r="F13" s="39">
        <f t="shared" si="1"/>
        <v>148336</v>
      </c>
      <c r="G13" s="39">
        <f t="shared" si="1"/>
        <v>249171</v>
      </c>
      <c r="H13" s="39">
        <f t="shared" si="1"/>
        <v>10945956</v>
      </c>
      <c r="I13" s="39">
        <f t="shared" si="1"/>
        <v>348770</v>
      </c>
      <c r="J13" s="39">
        <f t="shared" si="1"/>
        <v>0</v>
      </c>
      <c r="K13" s="39">
        <f t="shared" si="1"/>
        <v>2138948</v>
      </c>
      <c r="L13" s="39">
        <f t="shared" si="1"/>
        <v>4017659</v>
      </c>
      <c r="M13" s="39">
        <f t="shared" si="1"/>
        <v>122525045</v>
      </c>
      <c r="N13" s="39">
        <f t="shared" si="1"/>
        <v>243191</v>
      </c>
      <c r="O13" s="39">
        <f t="shared" si="1"/>
        <v>5720953</v>
      </c>
      <c r="P13" s="39">
        <f t="shared" si="1"/>
        <v>9177936</v>
      </c>
      <c r="Q13" s="39">
        <f t="shared" si="1"/>
        <v>2087104</v>
      </c>
      <c r="R13" s="39">
        <f t="shared" si="1"/>
        <v>60730542</v>
      </c>
      <c r="S13" s="39">
        <f t="shared" si="1"/>
        <v>54372</v>
      </c>
      <c r="T13" s="39">
        <f t="shared" si="1"/>
        <v>31368403</v>
      </c>
      <c r="U13" s="39">
        <f t="shared" si="1"/>
        <v>2340848</v>
      </c>
      <c r="V13" s="39">
        <f t="shared" si="1"/>
        <v>211263</v>
      </c>
      <c r="W13" s="39">
        <f t="shared" si="1"/>
        <v>8429603</v>
      </c>
      <c r="X13" s="39">
        <f t="shared" si="1"/>
        <v>16028022</v>
      </c>
      <c r="Y13" s="39">
        <f t="shared" si="1"/>
        <v>11131278</v>
      </c>
      <c r="Z13" s="39">
        <f t="shared" si="1"/>
        <v>60834800</v>
      </c>
      <c r="AA13" s="4" t="s">
        <v>40</v>
      </c>
    </row>
    <row r="14" spans="1:27" ht="18.75" customHeight="1">
      <c r="A14" s="3" t="s">
        <v>41</v>
      </c>
      <c r="B14" s="38">
        <f>SUM(B30:B36)</f>
        <v>26365807</v>
      </c>
      <c r="C14" s="39">
        <f aca="true" t="shared" si="2" ref="C14:Z14">SUM(C30:C36)</f>
        <v>5737079</v>
      </c>
      <c r="D14" s="39">
        <f t="shared" si="2"/>
        <v>570431</v>
      </c>
      <c r="E14" s="39">
        <f t="shared" si="2"/>
        <v>30739</v>
      </c>
      <c r="F14" s="39">
        <f t="shared" si="2"/>
        <v>6551</v>
      </c>
      <c r="G14" s="39">
        <f t="shared" si="2"/>
        <v>11021</v>
      </c>
      <c r="H14" s="39">
        <f t="shared" si="2"/>
        <v>521062</v>
      </c>
      <c r="I14" s="39">
        <f t="shared" si="2"/>
        <v>8991</v>
      </c>
      <c r="J14" s="39">
        <f t="shared" si="2"/>
        <v>0</v>
      </c>
      <c r="K14" s="39">
        <f t="shared" si="2"/>
        <v>127769</v>
      </c>
      <c r="L14" s="39">
        <f t="shared" si="2"/>
        <v>183661</v>
      </c>
      <c r="M14" s="39">
        <f t="shared" si="2"/>
        <v>8012941</v>
      </c>
      <c r="N14" s="39">
        <f t="shared" si="2"/>
        <v>10610</v>
      </c>
      <c r="O14" s="39">
        <f t="shared" si="2"/>
        <v>312791</v>
      </c>
      <c r="P14" s="39">
        <f t="shared" si="2"/>
        <v>432642</v>
      </c>
      <c r="Q14" s="39">
        <f t="shared" si="2"/>
        <v>72990</v>
      </c>
      <c r="R14" s="39">
        <f t="shared" si="2"/>
        <v>3440579</v>
      </c>
      <c r="S14" s="39">
        <f t="shared" si="2"/>
        <v>120918</v>
      </c>
      <c r="T14" s="39">
        <f t="shared" si="2"/>
        <v>1994447</v>
      </c>
      <c r="U14" s="39">
        <f t="shared" si="2"/>
        <v>183013</v>
      </c>
      <c r="V14" s="39">
        <f t="shared" si="2"/>
        <v>15797</v>
      </c>
      <c r="W14" s="39">
        <f t="shared" si="2"/>
        <v>669709</v>
      </c>
      <c r="X14" s="39">
        <f t="shared" si="2"/>
        <v>625001</v>
      </c>
      <c r="Y14" s="39">
        <f t="shared" si="2"/>
        <v>376865</v>
      </c>
      <c r="Z14" s="39">
        <f t="shared" si="2"/>
        <v>2900200</v>
      </c>
      <c r="AA14" s="4" t="s">
        <v>42</v>
      </c>
    </row>
    <row r="15" spans="1:27" ht="18.75" customHeight="1">
      <c r="A15" s="13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"/>
    </row>
    <row r="16" spans="1:27" ht="18.75" customHeight="1">
      <c r="A16" s="58" t="s">
        <v>43</v>
      </c>
      <c r="B16" s="61">
        <f>SUM(C16:Z16)</f>
        <v>151141235</v>
      </c>
      <c r="C16" s="62">
        <v>73782812</v>
      </c>
      <c r="D16" s="62">
        <v>3555156</v>
      </c>
      <c r="E16" s="62">
        <v>328732</v>
      </c>
      <c r="F16" s="62">
        <v>70143</v>
      </c>
      <c r="G16" s="62">
        <v>118223</v>
      </c>
      <c r="H16" s="62">
        <v>4489108</v>
      </c>
      <c r="I16" s="62">
        <v>126658</v>
      </c>
      <c r="J16" s="62">
        <v>0</v>
      </c>
      <c r="K16" s="62">
        <v>567545</v>
      </c>
      <c r="L16" s="62">
        <v>2047225</v>
      </c>
      <c r="M16" s="62">
        <v>9553947</v>
      </c>
      <c r="N16" s="62">
        <v>106683</v>
      </c>
      <c r="O16" s="62">
        <v>1314711</v>
      </c>
      <c r="P16" s="62">
        <v>3155929</v>
      </c>
      <c r="Q16" s="62">
        <v>453282</v>
      </c>
      <c r="R16" s="62">
        <v>21534415</v>
      </c>
      <c r="S16" s="62">
        <v>27652</v>
      </c>
      <c r="T16" s="62">
        <v>4549769</v>
      </c>
      <c r="U16" s="62">
        <v>454995</v>
      </c>
      <c r="V16" s="62">
        <v>106972</v>
      </c>
      <c r="W16" s="62">
        <v>268207</v>
      </c>
      <c r="X16" s="62">
        <v>4116692</v>
      </c>
      <c r="Y16" s="62">
        <v>4376579</v>
      </c>
      <c r="Z16" s="62">
        <v>16035800</v>
      </c>
      <c r="AA16" s="65" t="s">
        <v>44</v>
      </c>
    </row>
    <row r="17" spans="1:27" ht="18.75" customHeight="1">
      <c r="A17" s="58" t="s">
        <v>45</v>
      </c>
      <c r="B17" s="63">
        <f aca="true" t="shared" si="3" ref="B17:B25">SUM(C17:Z17)</f>
        <v>39109021</v>
      </c>
      <c r="C17" s="62">
        <v>13969194</v>
      </c>
      <c r="D17" s="62">
        <v>828212</v>
      </c>
      <c r="E17" s="62">
        <v>77707</v>
      </c>
      <c r="F17" s="62">
        <v>16550</v>
      </c>
      <c r="G17" s="62">
        <v>27749</v>
      </c>
      <c r="H17" s="62">
        <v>1182942</v>
      </c>
      <c r="I17" s="62">
        <v>44691</v>
      </c>
      <c r="J17" s="62">
        <v>0</v>
      </c>
      <c r="K17" s="62">
        <v>135591</v>
      </c>
      <c r="L17" s="62">
        <v>376336</v>
      </c>
      <c r="M17" s="62">
        <v>7065318</v>
      </c>
      <c r="N17" s="62">
        <v>31518</v>
      </c>
      <c r="O17" s="62">
        <v>379499</v>
      </c>
      <c r="P17" s="62">
        <v>1026982</v>
      </c>
      <c r="Q17" s="62">
        <v>245536</v>
      </c>
      <c r="R17" s="62">
        <v>7669307</v>
      </c>
      <c r="S17" s="62">
        <v>12876</v>
      </c>
      <c r="T17" s="62">
        <v>2208066</v>
      </c>
      <c r="U17" s="62">
        <v>248540</v>
      </c>
      <c r="V17" s="62">
        <v>1261</v>
      </c>
      <c r="W17" s="62">
        <v>440736</v>
      </c>
      <c r="X17" s="62">
        <v>620310</v>
      </c>
      <c r="Y17" s="62">
        <v>573800</v>
      </c>
      <c r="Z17" s="62">
        <v>1926300</v>
      </c>
      <c r="AA17" s="65" t="s">
        <v>46</v>
      </c>
    </row>
    <row r="18" spans="1:27" ht="18.75" customHeight="1">
      <c r="A18" s="58" t="s">
        <v>47</v>
      </c>
      <c r="B18" s="63">
        <f t="shared" si="3"/>
        <v>38715549</v>
      </c>
      <c r="C18" s="62">
        <v>8996422</v>
      </c>
      <c r="D18" s="62">
        <v>742219</v>
      </c>
      <c r="E18" s="62">
        <v>46196</v>
      </c>
      <c r="F18" s="62">
        <v>9843</v>
      </c>
      <c r="G18" s="62">
        <v>16528</v>
      </c>
      <c r="H18" s="62">
        <v>818255</v>
      </c>
      <c r="I18" s="62">
        <v>10062</v>
      </c>
      <c r="J18" s="62">
        <v>0</v>
      </c>
      <c r="K18" s="62">
        <v>156034</v>
      </c>
      <c r="L18" s="62">
        <v>247412</v>
      </c>
      <c r="M18" s="62">
        <v>11235874</v>
      </c>
      <c r="N18" s="62">
        <v>17353</v>
      </c>
      <c r="O18" s="62">
        <v>408667</v>
      </c>
      <c r="P18" s="62">
        <v>537933</v>
      </c>
      <c r="Q18" s="62">
        <v>98201</v>
      </c>
      <c r="R18" s="62">
        <v>5526119</v>
      </c>
      <c r="S18" s="62">
        <v>0</v>
      </c>
      <c r="T18" s="62">
        <v>1990672</v>
      </c>
      <c r="U18" s="62">
        <v>54492</v>
      </c>
      <c r="V18" s="62">
        <v>10885</v>
      </c>
      <c r="W18" s="62">
        <v>1414137</v>
      </c>
      <c r="X18" s="62">
        <v>803344</v>
      </c>
      <c r="Y18" s="62">
        <v>420101</v>
      </c>
      <c r="Z18" s="62">
        <v>5154800</v>
      </c>
      <c r="AA18" s="65" t="s">
        <v>48</v>
      </c>
    </row>
    <row r="19" spans="1:27" ht="18.75" customHeight="1">
      <c r="A19" s="58" t="s">
        <v>49</v>
      </c>
      <c r="B19" s="63">
        <f t="shared" si="3"/>
        <v>39251609</v>
      </c>
      <c r="C19" s="62">
        <v>8050840</v>
      </c>
      <c r="D19" s="62">
        <v>763565</v>
      </c>
      <c r="E19" s="62">
        <v>38738</v>
      </c>
      <c r="F19" s="62">
        <v>8248</v>
      </c>
      <c r="G19" s="62">
        <v>13813</v>
      </c>
      <c r="H19" s="62">
        <v>737001</v>
      </c>
      <c r="I19" s="62">
        <v>36733</v>
      </c>
      <c r="J19" s="62">
        <v>0</v>
      </c>
      <c r="K19" s="62">
        <v>173824</v>
      </c>
      <c r="L19" s="62">
        <v>221972</v>
      </c>
      <c r="M19" s="62">
        <v>12135097</v>
      </c>
      <c r="N19" s="62">
        <v>16051</v>
      </c>
      <c r="O19" s="62">
        <v>293506</v>
      </c>
      <c r="P19" s="62">
        <v>663607</v>
      </c>
      <c r="Q19" s="62">
        <v>279836</v>
      </c>
      <c r="R19" s="62">
        <v>3904072</v>
      </c>
      <c r="S19" s="62">
        <v>0</v>
      </c>
      <c r="T19" s="62">
        <v>2396498</v>
      </c>
      <c r="U19" s="62">
        <v>61758</v>
      </c>
      <c r="V19" s="62">
        <v>18690</v>
      </c>
      <c r="W19" s="62">
        <v>549791</v>
      </c>
      <c r="X19" s="62">
        <v>1339822</v>
      </c>
      <c r="Y19" s="62">
        <v>1082447</v>
      </c>
      <c r="Z19" s="62">
        <v>6465700</v>
      </c>
      <c r="AA19" s="65" t="s">
        <v>50</v>
      </c>
    </row>
    <row r="20" spans="1:27" ht="18.75" customHeight="1">
      <c r="A20" s="58" t="s">
        <v>51</v>
      </c>
      <c r="B20" s="63">
        <f t="shared" si="3"/>
        <v>45490705</v>
      </c>
      <c r="C20" s="62">
        <v>6920627</v>
      </c>
      <c r="D20" s="62">
        <v>738561</v>
      </c>
      <c r="E20" s="62">
        <v>40750</v>
      </c>
      <c r="F20" s="62">
        <v>8683</v>
      </c>
      <c r="G20" s="62">
        <v>14580</v>
      </c>
      <c r="H20" s="62">
        <v>749874</v>
      </c>
      <c r="I20" s="62">
        <v>0</v>
      </c>
      <c r="J20" s="62">
        <v>0</v>
      </c>
      <c r="K20" s="62">
        <v>153485</v>
      </c>
      <c r="L20" s="62">
        <v>215510</v>
      </c>
      <c r="M20" s="62">
        <v>17385473</v>
      </c>
      <c r="N20" s="62">
        <v>13671</v>
      </c>
      <c r="O20" s="62">
        <v>316799</v>
      </c>
      <c r="P20" s="62">
        <v>935037</v>
      </c>
      <c r="Q20" s="62">
        <v>275676</v>
      </c>
      <c r="R20" s="62">
        <v>5127596</v>
      </c>
      <c r="S20" s="62">
        <v>0</v>
      </c>
      <c r="T20" s="62">
        <v>3365897</v>
      </c>
      <c r="U20" s="62">
        <v>152068</v>
      </c>
      <c r="V20" s="62">
        <v>22283</v>
      </c>
      <c r="W20" s="62">
        <v>30375</v>
      </c>
      <c r="X20" s="62">
        <v>1100003</v>
      </c>
      <c r="Y20" s="62">
        <v>545457</v>
      </c>
      <c r="Z20" s="62">
        <v>7378300</v>
      </c>
      <c r="AA20" s="65" t="s">
        <v>52</v>
      </c>
    </row>
    <row r="21" spans="1:27" ht="18.75" customHeight="1">
      <c r="A21" s="58" t="s">
        <v>53</v>
      </c>
      <c r="B21" s="63">
        <f t="shared" si="3"/>
        <v>21513955</v>
      </c>
      <c r="C21" s="62">
        <v>3960784</v>
      </c>
      <c r="D21" s="62">
        <v>398428</v>
      </c>
      <c r="E21" s="62">
        <v>23095</v>
      </c>
      <c r="F21" s="62">
        <v>4915</v>
      </c>
      <c r="G21" s="62">
        <v>8224</v>
      </c>
      <c r="H21" s="62">
        <v>391221</v>
      </c>
      <c r="I21" s="62">
        <v>18773</v>
      </c>
      <c r="J21" s="62">
        <v>0</v>
      </c>
      <c r="K21" s="62">
        <v>84306</v>
      </c>
      <c r="L21" s="62">
        <v>125237</v>
      </c>
      <c r="M21" s="62">
        <v>6203516</v>
      </c>
      <c r="N21" s="62">
        <v>7171</v>
      </c>
      <c r="O21" s="62">
        <v>221982</v>
      </c>
      <c r="P21" s="62">
        <v>408525</v>
      </c>
      <c r="Q21" s="62">
        <v>84798</v>
      </c>
      <c r="R21" s="62">
        <v>2532839</v>
      </c>
      <c r="S21" s="62">
        <v>0</v>
      </c>
      <c r="T21" s="62">
        <v>1167223</v>
      </c>
      <c r="U21" s="62">
        <v>51812</v>
      </c>
      <c r="V21" s="62">
        <v>2760</v>
      </c>
      <c r="W21" s="62">
        <v>310725</v>
      </c>
      <c r="X21" s="62">
        <v>662516</v>
      </c>
      <c r="Y21" s="62">
        <v>308905</v>
      </c>
      <c r="Z21" s="62">
        <v>4536200</v>
      </c>
      <c r="AA21" s="65" t="s">
        <v>54</v>
      </c>
    </row>
    <row r="22" spans="1:27" ht="18.75" customHeight="1">
      <c r="A22" s="58" t="s">
        <v>55</v>
      </c>
      <c r="B22" s="63">
        <f t="shared" si="3"/>
        <v>10296516</v>
      </c>
      <c r="C22" s="62">
        <v>2279901</v>
      </c>
      <c r="D22" s="62">
        <v>189522</v>
      </c>
      <c r="E22" s="62">
        <v>12489</v>
      </c>
      <c r="F22" s="62">
        <v>2649</v>
      </c>
      <c r="G22" s="62">
        <v>4387</v>
      </c>
      <c r="H22" s="62">
        <v>204976</v>
      </c>
      <c r="I22" s="62">
        <v>0</v>
      </c>
      <c r="J22" s="62">
        <v>0</v>
      </c>
      <c r="K22" s="62">
        <v>27293</v>
      </c>
      <c r="L22" s="62">
        <v>70558</v>
      </c>
      <c r="M22" s="62">
        <v>3304276</v>
      </c>
      <c r="N22" s="62">
        <v>2839</v>
      </c>
      <c r="O22" s="62">
        <v>93304</v>
      </c>
      <c r="P22" s="62">
        <v>105518</v>
      </c>
      <c r="Q22" s="62">
        <v>29329</v>
      </c>
      <c r="R22" s="62">
        <v>1148000</v>
      </c>
      <c r="S22" s="62">
        <v>0</v>
      </c>
      <c r="T22" s="62">
        <v>536519</v>
      </c>
      <c r="U22" s="62">
        <v>776098</v>
      </c>
      <c r="V22" s="62">
        <v>300</v>
      </c>
      <c r="W22" s="62">
        <v>4000</v>
      </c>
      <c r="X22" s="62">
        <v>80996</v>
      </c>
      <c r="Y22" s="62">
        <v>506762</v>
      </c>
      <c r="Z22" s="62">
        <v>916800</v>
      </c>
      <c r="AA22" s="65" t="s">
        <v>56</v>
      </c>
    </row>
    <row r="23" spans="1:27" ht="18.75" customHeight="1">
      <c r="A23" s="58" t="s">
        <v>57</v>
      </c>
      <c r="B23" s="63">
        <f t="shared" si="3"/>
        <v>23078689</v>
      </c>
      <c r="C23" s="62">
        <v>1943434</v>
      </c>
      <c r="D23" s="62">
        <v>551812</v>
      </c>
      <c r="E23" s="62">
        <v>11808</v>
      </c>
      <c r="F23" s="62">
        <v>2507</v>
      </c>
      <c r="G23" s="62">
        <v>4177</v>
      </c>
      <c r="H23" s="62">
        <v>257154</v>
      </c>
      <c r="I23" s="62">
        <v>13778</v>
      </c>
      <c r="J23" s="62">
        <v>0</v>
      </c>
      <c r="K23" s="62">
        <v>120406</v>
      </c>
      <c r="L23" s="62">
        <v>55765</v>
      </c>
      <c r="M23" s="62">
        <v>8240988</v>
      </c>
      <c r="N23" s="62">
        <v>6489</v>
      </c>
      <c r="O23" s="62">
        <v>335881</v>
      </c>
      <c r="P23" s="62">
        <v>302139</v>
      </c>
      <c r="Q23" s="62">
        <v>56456</v>
      </c>
      <c r="R23" s="62">
        <v>1599528</v>
      </c>
      <c r="S23" s="62">
        <v>0</v>
      </c>
      <c r="T23" s="62">
        <v>3242728</v>
      </c>
      <c r="U23" s="62">
        <v>39345</v>
      </c>
      <c r="V23" s="62">
        <v>9440</v>
      </c>
      <c r="W23" s="62">
        <v>212721</v>
      </c>
      <c r="X23" s="62">
        <v>2709438</v>
      </c>
      <c r="Y23" s="62">
        <v>653495</v>
      </c>
      <c r="Z23" s="62">
        <v>2709200</v>
      </c>
      <c r="AA23" s="65" t="s">
        <v>58</v>
      </c>
    </row>
    <row r="24" spans="1:27" ht="18.75" customHeight="1">
      <c r="A24" s="58" t="s">
        <v>59</v>
      </c>
      <c r="B24" s="63">
        <f t="shared" si="3"/>
        <v>14838598</v>
      </c>
      <c r="C24" s="62">
        <v>1863806</v>
      </c>
      <c r="D24" s="62">
        <v>318165</v>
      </c>
      <c r="E24" s="62">
        <v>12588</v>
      </c>
      <c r="F24" s="62">
        <v>2677</v>
      </c>
      <c r="G24" s="62">
        <v>4476</v>
      </c>
      <c r="H24" s="62">
        <v>231436</v>
      </c>
      <c r="I24" s="62">
        <v>0</v>
      </c>
      <c r="J24" s="62">
        <v>0</v>
      </c>
      <c r="K24" s="62">
        <v>79899</v>
      </c>
      <c r="L24" s="62">
        <v>68107</v>
      </c>
      <c r="M24" s="62">
        <v>6442129</v>
      </c>
      <c r="N24" s="62">
        <v>3922</v>
      </c>
      <c r="O24" s="62">
        <v>242352</v>
      </c>
      <c r="P24" s="62">
        <v>153064</v>
      </c>
      <c r="Q24" s="62">
        <v>65871</v>
      </c>
      <c r="R24" s="62">
        <v>1095375</v>
      </c>
      <c r="S24" s="62">
        <v>0</v>
      </c>
      <c r="T24" s="62">
        <v>1039085</v>
      </c>
      <c r="U24" s="62">
        <v>11944</v>
      </c>
      <c r="V24" s="62">
        <v>6191</v>
      </c>
      <c r="W24" s="62">
        <v>73066</v>
      </c>
      <c r="X24" s="62">
        <v>873622</v>
      </c>
      <c r="Y24" s="62">
        <v>1035123</v>
      </c>
      <c r="Z24" s="62">
        <v>1215700</v>
      </c>
      <c r="AA24" s="65" t="s">
        <v>60</v>
      </c>
    </row>
    <row r="25" spans="1:27" ht="18.75" customHeight="1">
      <c r="A25" s="58" t="s">
        <v>61</v>
      </c>
      <c r="B25" s="63">
        <f t="shared" si="3"/>
        <v>18237714</v>
      </c>
      <c r="C25" s="62">
        <v>2880004</v>
      </c>
      <c r="D25" s="62">
        <v>406487</v>
      </c>
      <c r="E25" s="62">
        <v>15233</v>
      </c>
      <c r="F25" s="62">
        <v>3242</v>
      </c>
      <c r="G25" s="62">
        <v>5431</v>
      </c>
      <c r="H25" s="62">
        <v>301308</v>
      </c>
      <c r="I25" s="62">
        <v>28703</v>
      </c>
      <c r="J25" s="62">
        <v>0</v>
      </c>
      <c r="K25" s="62">
        <v>102533</v>
      </c>
      <c r="L25" s="62">
        <v>80542</v>
      </c>
      <c r="M25" s="62">
        <v>6379754</v>
      </c>
      <c r="N25" s="62">
        <v>4944</v>
      </c>
      <c r="O25" s="62">
        <v>218443</v>
      </c>
      <c r="P25" s="62">
        <v>353683</v>
      </c>
      <c r="Q25" s="62">
        <v>48467</v>
      </c>
      <c r="R25" s="62">
        <v>1656520</v>
      </c>
      <c r="S25" s="62">
        <v>459</v>
      </c>
      <c r="T25" s="62">
        <v>1684420</v>
      </c>
      <c r="U25" s="62">
        <v>92718</v>
      </c>
      <c r="V25" s="62">
        <v>5314</v>
      </c>
      <c r="W25" s="62">
        <v>928389</v>
      </c>
      <c r="X25" s="62">
        <v>280894</v>
      </c>
      <c r="Y25" s="62">
        <v>484826</v>
      </c>
      <c r="Z25" s="62">
        <v>2275400</v>
      </c>
      <c r="AA25" s="65" t="s">
        <v>62</v>
      </c>
    </row>
    <row r="26" spans="1:30" s="13" customFormat="1" ht="18.75" customHeight="1">
      <c r="A26" s="58" t="s">
        <v>63</v>
      </c>
      <c r="B26" s="63">
        <f aca="true" t="shared" si="4" ref="B26:B36">SUM(C26:Z26)</f>
        <v>28137034</v>
      </c>
      <c r="C26" s="64">
        <v>5620204</v>
      </c>
      <c r="D26" s="64">
        <v>713181</v>
      </c>
      <c r="E26" s="64">
        <v>33333</v>
      </c>
      <c r="F26" s="64">
        <v>7085</v>
      </c>
      <c r="G26" s="64">
        <v>11808</v>
      </c>
      <c r="H26" s="64">
        <v>559616</v>
      </c>
      <c r="I26" s="64">
        <v>1503</v>
      </c>
      <c r="J26" s="64">
        <v>0</v>
      </c>
      <c r="K26" s="64">
        <v>174631</v>
      </c>
      <c r="L26" s="64">
        <v>217860</v>
      </c>
      <c r="M26" s="64">
        <v>9321325</v>
      </c>
      <c r="N26" s="64">
        <v>11330</v>
      </c>
      <c r="O26" s="64">
        <v>409434</v>
      </c>
      <c r="P26" s="64">
        <v>412289</v>
      </c>
      <c r="Q26" s="64">
        <v>225590</v>
      </c>
      <c r="R26" s="62">
        <v>2982532</v>
      </c>
      <c r="S26" s="62">
        <v>0</v>
      </c>
      <c r="T26" s="64">
        <v>2408446</v>
      </c>
      <c r="U26" s="64">
        <v>41540</v>
      </c>
      <c r="V26" s="64">
        <v>13523</v>
      </c>
      <c r="W26" s="64">
        <v>1151744</v>
      </c>
      <c r="X26" s="64">
        <v>592384</v>
      </c>
      <c r="Y26" s="64">
        <v>335776</v>
      </c>
      <c r="Z26" s="64">
        <v>2891900</v>
      </c>
      <c r="AA26" s="65" t="s">
        <v>38</v>
      </c>
      <c r="AC26" s="2"/>
      <c r="AD26" s="2"/>
    </row>
    <row r="27" spans="1:30" s="13" customFormat="1" ht="18.75" customHeight="1">
      <c r="A27" s="59" t="s">
        <v>73</v>
      </c>
      <c r="B27" s="63">
        <f t="shared" si="4"/>
        <v>29529539</v>
      </c>
      <c r="C27" s="64">
        <v>2965029</v>
      </c>
      <c r="D27" s="64">
        <v>601263</v>
      </c>
      <c r="E27" s="64">
        <v>20053</v>
      </c>
      <c r="F27" s="64">
        <v>4266</v>
      </c>
      <c r="G27" s="64">
        <v>7132</v>
      </c>
      <c r="H27" s="64">
        <v>371048</v>
      </c>
      <c r="I27" s="64">
        <v>19033</v>
      </c>
      <c r="J27" s="64">
        <v>0</v>
      </c>
      <c r="K27" s="64">
        <v>159552</v>
      </c>
      <c r="L27" s="64">
        <v>89354</v>
      </c>
      <c r="M27" s="64">
        <v>12220594</v>
      </c>
      <c r="N27" s="64">
        <v>7861</v>
      </c>
      <c r="O27" s="64">
        <v>629843</v>
      </c>
      <c r="P27" s="64">
        <v>378084</v>
      </c>
      <c r="Q27" s="64">
        <v>91881</v>
      </c>
      <c r="R27" s="62">
        <v>3142108</v>
      </c>
      <c r="S27" s="62">
        <v>0</v>
      </c>
      <c r="T27" s="64">
        <v>2970573</v>
      </c>
      <c r="U27" s="64">
        <v>53239</v>
      </c>
      <c r="V27" s="64">
        <v>568</v>
      </c>
      <c r="W27" s="64">
        <v>208205</v>
      </c>
      <c r="X27" s="64">
        <v>1374247</v>
      </c>
      <c r="Y27" s="64">
        <v>185706</v>
      </c>
      <c r="Z27" s="64">
        <v>4029900</v>
      </c>
      <c r="AA27" s="65" t="s">
        <v>64</v>
      </c>
      <c r="AC27" s="2"/>
      <c r="AD27" s="2"/>
    </row>
    <row r="28" spans="1:30" s="13" customFormat="1" ht="18.75" customHeight="1">
      <c r="A28" s="59" t="s">
        <v>89</v>
      </c>
      <c r="B28" s="63">
        <f t="shared" si="4"/>
        <v>17072523</v>
      </c>
      <c r="C28" s="64">
        <v>3583244</v>
      </c>
      <c r="D28" s="64">
        <v>371407</v>
      </c>
      <c r="E28" s="64">
        <v>19629</v>
      </c>
      <c r="F28" s="64">
        <v>4183</v>
      </c>
      <c r="G28" s="64">
        <v>7038</v>
      </c>
      <c r="H28" s="64">
        <v>332334</v>
      </c>
      <c r="I28" s="64">
        <v>43026</v>
      </c>
      <c r="J28" s="64">
        <v>0</v>
      </c>
      <c r="K28" s="64">
        <v>87430</v>
      </c>
      <c r="L28" s="64">
        <v>92672</v>
      </c>
      <c r="M28" s="64">
        <v>4646503</v>
      </c>
      <c r="N28" s="64">
        <v>6562</v>
      </c>
      <c r="O28" s="64">
        <v>527831</v>
      </c>
      <c r="P28" s="64">
        <v>309772</v>
      </c>
      <c r="Q28" s="64">
        <v>41113</v>
      </c>
      <c r="R28" s="62">
        <v>1307097</v>
      </c>
      <c r="S28" s="62">
        <v>13385</v>
      </c>
      <c r="T28" s="64">
        <v>1918454</v>
      </c>
      <c r="U28" s="64">
        <v>31692</v>
      </c>
      <c r="V28" s="64">
        <v>3534</v>
      </c>
      <c r="W28" s="64">
        <v>1000313</v>
      </c>
      <c r="X28" s="64">
        <v>853787</v>
      </c>
      <c r="Y28" s="64">
        <v>183117</v>
      </c>
      <c r="Z28" s="64">
        <v>1688400</v>
      </c>
      <c r="AA28" s="65" t="s">
        <v>65</v>
      </c>
      <c r="AC28" s="2"/>
      <c r="AD28" s="2"/>
    </row>
    <row r="29" spans="1:30" s="13" customFormat="1" ht="18.75" customHeight="1">
      <c r="A29" s="59" t="s">
        <v>90</v>
      </c>
      <c r="B29" s="63">
        <f t="shared" si="4"/>
        <v>23651197</v>
      </c>
      <c r="C29" s="64">
        <v>3155759</v>
      </c>
      <c r="D29" s="64">
        <v>485558</v>
      </c>
      <c r="E29" s="64">
        <v>15737</v>
      </c>
      <c r="F29" s="64">
        <v>3345</v>
      </c>
      <c r="G29" s="64">
        <v>5605</v>
      </c>
      <c r="H29" s="64">
        <v>319683</v>
      </c>
      <c r="I29" s="64">
        <v>5810</v>
      </c>
      <c r="J29" s="64">
        <v>0</v>
      </c>
      <c r="K29" s="64">
        <v>116419</v>
      </c>
      <c r="L29" s="64">
        <v>109109</v>
      </c>
      <c r="M29" s="64">
        <v>8390251</v>
      </c>
      <c r="N29" s="64">
        <v>6797</v>
      </c>
      <c r="O29" s="64">
        <v>328701</v>
      </c>
      <c r="P29" s="64">
        <v>435374</v>
      </c>
      <c r="Q29" s="64">
        <v>91068</v>
      </c>
      <c r="R29" s="62">
        <v>1505034</v>
      </c>
      <c r="S29" s="62">
        <v>0</v>
      </c>
      <c r="T29" s="64">
        <v>1890053</v>
      </c>
      <c r="U29" s="64">
        <v>270607</v>
      </c>
      <c r="V29" s="64">
        <v>9542</v>
      </c>
      <c r="W29" s="64">
        <v>1837194</v>
      </c>
      <c r="X29" s="64">
        <v>619967</v>
      </c>
      <c r="Y29" s="64">
        <v>439184</v>
      </c>
      <c r="Z29" s="64">
        <v>3610400</v>
      </c>
      <c r="AA29" s="65" t="s">
        <v>66</v>
      </c>
      <c r="AC29" s="2"/>
      <c r="AD29" s="2"/>
    </row>
    <row r="30" spans="1:30" s="13" customFormat="1" ht="18.75" customHeight="1">
      <c r="A30" s="25" t="s">
        <v>91</v>
      </c>
      <c r="B30" s="63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2"/>
      <c r="S30" s="62"/>
      <c r="T30" s="64"/>
      <c r="U30" s="64"/>
      <c r="V30" s="64"/>
      <c r="W30" s="64"/>
      <c r="X30" s="64"/>
      <c r="Y30" s="64"/>
      <c r="Z30" s="64"/>
      <c r="AA30" s="4" t="s">
        <v>79</v>
      </c>
      <c r="AC30" s="2"/>
      <c r="AD30" s="2"/>
    </row>
    <row r="31" spans="1:30" s="13" customFormat="1" ht="18.75" customHeight="1">
      <c r="A31" s="58" t="s">
        <v>94</v>
      </c>
      <c r="B31" s="63">
        <f t="shared" si="4"/>
        <v>3263476</v>
      </c>
      <c r="C31" s="64">
        <v>114987</v>
      </c>
      <c r="D31" s="64">
        <v>22445</v>
      </c>
      <c r="E31" s="64">
        <v>804</v>
      </c>
      <c r="F31" s="64">
        <v>169</v>
      </c>
      <c r="G31" s="64">
        <v>280</v>
      </c>
      <c r="H31" s="64">
        <v>22718</v>
      </c>
      <c r="I31" s="64">
        <v>0</v>
      </c>
      <c r="J31" s="64">
        <v>0</v>
      </c>
      <c r="K31" s="64">
        <v>4501</v>
      </c>
      <c r="L31" s="64">
        <v>2058</v>
      </c>
      <c r="M31" s="64">
        <v>1171677</v>
      </c>
      <c r="N31" s="64">
        <v>0</v>
      </c>
      <c r="O31" s="64">
        <v>542</v>
      </c>
      <c r="P31" s="64">
        <v>49643</v>
      </c>
      <c r="Q31" s="64">
        <v>1603</v>
      </c>
      <c r="R31" s="64">
        <v>901051</v>
      </c>
      <c r="S31" s="62">
        <v>0</v>
      </c>
      <c r="T31" s="64">
        <v>190779</v>
      </c>
      <c r="U31" s="64">
        <v>6195</v>
      </c>
      <c r="V31" s="64">
        <v>300</v>
      </c>
      <c r="W31" s="64">
        <v>14208</v>
      </c>
      <c r="X31" s="64">
        <v>217280</v>
      </c>
      <c r="Y31" s="64">
        <v>20436</v>
      </c>
      <c r="Z31" s="64">
        <v>521800</v>
      </c>
      <c r="AA31" s="65" t="s">
        <v>67</v>
      </c>
      <c r="AC31" s="2"/>
      <c r="AD31" s="2"/>
    </row>
    <row r="32" spans="1:30" s="13" customFormat="1" ht="18.75" customHeight="1">
      <c r="A32" s="25" t="s">
        <v>80</v>
      </c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2"/>
      <c r="T32" s="64"/>
      <c r="U32" s="64"/>
      <c r="V32" s="64"/>
      <c r="W32" s="64"/>
      <c r="X32" s="64"/>
      <c r="Y32" s="64"/>
      <c r="Z32" s="64"/>
      <c r="AA32" s="4" t="s">
        <v>93</v>
      </c>
      <c r="AC32" s="2"/>
      <c r="AD32" s="2"/>
    </row>
    <row r="33" spans="1:30" s="13" customFormat="1" ht="18.75" customHeight="1">
      <c r="A33" s="58" t="s">
        <v>95</v>
      </c>
      <c r="B33" s="63">
        <f t="shared" si="4"/>
        <v>7602687</v>
      </c>
      <c r="C33" s="64">
        <v>2906564</v>
      </c>
      <c r="D33" s="64">
        <v>218897</v>
      </c>
      <c r="E33" s="64">
        <v>16372</v>
      </c>
      <c r="F33" s="64">
        <v>3491</v>
      </c>
      <c r="G33" s="64">
        <v>5876</v>
      </c>
      <c r="H33" s="64">
        <v>224529</v>
      </c>
      <c r="I33" s="64">
        <v>4673</v>
      </c>
      <c r="J33" s="64">
        <v>0</v>
      </c>
      <c r="K33" s="64">
        <v>44888</v>
      </c>
      <c r="L33" s="64">
        <v>117293</v>
      </c>
      <c r="M33" s="64">
        <v>1888132</v>
      </c>
      <c r="N33" s="64">
        <v>4316</v>
      </c>
      <c r="O33" s="64">
        <v>161837</v>
      </c>
      <c r="P33" s="64">
        <v>76091</v>
      </c>
      <c r="Q33" s="64">
        <v>45845</v>
      </c>
      <c r="R33" s="64">
        <v>615324</v>
      </c>
      <c r="S33" s="64">
        <v>5445</v>
      </c>
      <c r="T33" s="64">
        <v>502351</v>
      </c>
      <c r="U33" s="64">
        <v>32814</v>
      </c>
      <c r="V33" s="64">
        <v>10243</v>
      </c>
      <c r="W33" s="64">
        <v>7062</v>
      </c>
      <c r="X33" s="64">
        <v>32684</v>
      </c>
      <c r="Y33" s="64">
        <v>46260</v>
      </c>
      <c r="Z33" s="64">
        <v>631700</v>
      </c>
      <c r="AA33" s="65" t="s">
        <v>68</v>
      </c>
      <c r="AC33" s="2"/>
      <c r="AD33" s="2"/>
    </row>
    <row r="34" spans="1:30" s="13" customFormat="1" ht="18.75" customHeight="1">
      <c r="A34" s="25" t="s">
        <v>92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4" t="s">
        <v>81</v>
      </c>
      <c r="AC34" s="2"/>
      <c r="AD34" s="2"/>
    </row>
    <row r="35" spans="1:30" s="13" customFormat="1" ht="18.75" customHeight="1">
      <c r="A35" s="58" t="s">
        <v>96</v>
      </c>
      <c r="B35" s="63">
        <f t="shared" si="4"/>
        <v>7529405</v>
      </c>
      <c r="C35" s="64">
        <v>1222488</v>
      </c>
      <c r="D35" s="64">
        <v>145567</v>
      </c>
      <c r="E35" s="64">
        <v>4548</v>
      </c>
      <c r="F35" s="64">
        <v>968</v>
      </c>
      <c r="G35" s="64">
        <v>1623</v>
      </c>
      <c r="H35" s="64">
        <v>101111</v>
      </c>
      <c r="I35" s="64">
        <v>4318</v>
      </c>
      <c r="J35" s="64">
        <v>0</v>
      </c>
      <c r="K35" s="64">
        <v>37096</v>
      </c>
      <c r="L35" s="64">
        <v>24440</v>
      </c>
      <c r="M35" s="64">
        <v>2211694</v>
      </c>
      <c r="N35" s="64">
        <v>3057</v>
      </c>
      <c r="O35" s="64">
        <v>50246</v>
      </c>
      <c r="P35" s="64">
        <v>222325</v>
      </c>
      <c r="Q35" s="64">
        <v>9790</v>
      </c>
      <c r="R35" s="64">
        <v>762329</v>
      </c>
      <c r="S35" s="64">
        <v>15058</v>
      </c>
      <c r="T35" s="64">
        <v>577222</v>
      </c>
      <c r="U35" s="64">
        <v>125186</v>
      </c>
      <c r="V35" s="64">
        <v>3530</v>
      </c>
      <c r="W35" s="64">
        <v>618689</v>
      </c>
      <c r="X35" s="64">
        <v>232443</v>
      </c>
      <c r="Y35" s="64">
        <v>82877</v>
      </c>
      <c r="Z35" s="64">
        <v>1072800</v>
      </c>
      <c r="AA35" s="65" t="s">
        <v>69</v>
      </c>
      <c r="AC35" s="2"/>
      <c r="AD35" s="2"/>
    </row>
    <row r="36" spans="1:30" s="13" customFormat="1" ht="18.75" customHeight="1">
      <c r="A36" s="60" t="s">
        <v>97</v>
      </c>
      <c r="B36" s="63">
        <f t="shared" si="4"/>
        <v>7970239</v>
      </c>
      <c r="C36" s="64">
        <v>1493040</v>
      </c>
      <c r="D36" s="64">
        <v>183522</v>
      </c>
      <c r="E36" s="64">
        <v>9015</v>
      </c>
      <c r="F36" s="64">
        <v>1923</v>
      </c>
      <c r="G36" s="64">
        <v>3242</v>
      </c>
      <c r="H36" s="64">
        <v>172704</v>
      </c>
      <c r="I36" s="64">
        <v>0</v>
      </c>
      <c r="J36" s="64">
        <v>0</v>
      </c>
      <c r="K36" s="64">
        <v>41284</v>
      </c>
      <c r="L36" s="64">
        <v>39870</v>
      </c>
      <c r="M36" s="64">
        <v>2741438</v>
      </c>
      <c r="N36" s="64">
        <v>3237</v>
      </c>
      <c r="O36" s="64">
        <v>100166</v>
      </c>
      <c r="P36" s="64">
        <v>84583</v>
      </c>
      <c r="Q36" s="64">
        <v>15752</v>
      </c>
      <c r="R36" s="64">
        <v>1161875</v>
      </c>
      <c r="S36" s="64">
        <v>100415</v>
      </c>
      <c r="T36" s="64">
        <v>724095</v>
      </c>
      <c r="U36" s="64">
        <v>18818</v>
      </c>
      <c r="V36" s="64">
        <v>1724</v>
      </c>
      <c r="W36" s="64">
        <v>29750</v>
      </c>
      <c r="X36" s="64">
        <v>142594</v>
      </c>
      <c r="Y36" s="64">
        <v>227292</v>
      </c>
      <c r="Z36" s="64">
        <v>673900</v>
      </c>
      <c r="AA36" s="65" t="s">
        <v>70</v>
      </c>
      <c r="AC36" s="2"/>
      <c r="AD36" s="2"/>
    </row>
    <row r="37" spans="1:27" ht="18.75" customHeight="1">
      <c r="A37" s="16" t="s">
        <v>78</v>
      </c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9"/>
    </row>
    <row r="38" ht="12" customHeight="1">
      <c r="A38" s="13"/>
    </row>
    <row r="39" ht="12" customHeight="1">
      <c r="A39" s="13"/>
    </row>
    <row r="40" ht="12" customHeight="1">
      <c r="A40" s="13"/>
    </row>
    <row r="41" ht="12" customHeight="1">
      <c r="A41" s="13"/>
    </row>
  </sheetData>
  <printOptions horizontalCentered="1"/>
  <pageMargins left="0.59" right="0.22" top="0.3937007874015748" bottom="0.3937007874015748" header="0.5118110236220472" footer="0.5118110236220472"/>
  <pageSetup horizontalDpi="600" verticalDpi="600" orientation="portrait" paperSize="8" scale="82" r:id="rId1"/>
  <colBreaks count="1" manualBreakCount="1">
    <brk id="14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2007-02-28T10:19:54Z</cp:lastPrinted>
  <dcterms:created xsi:type="dcterms:W3CDTF">2002-02-04T02:56:00Z</dcterms:created>
  <dcterms:modified xsi:type="dcterms:W3CDTF">2007-06-25T06:29:30Z</dcterms:modified>
  <cp:category/>
  <cp:version/>
  <cp:contentType/>
  <cp:contentStatus/>
</cp:coreProperties>
</file>