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45" windowWidth="14970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<sst xmlns="http://schemas.openxmlformats.org/spreadsheetml/2006/main" count="111" uniqueCount="111">
  <si>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</si>
  <si>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</si>
  <si>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</si>
  <si>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</si>
  <si>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</si>
  <si>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</si>
  <si>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</si>
  <si>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</si>
  <si>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</si>
  <si>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</si>
  <si>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</si>
  <si>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</si>
  <si>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</si>
  <si>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</si>
  <si>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</si>
  <si>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</si>
  <si>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</si>
  <si>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</si>
  <si>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</si>
  <si>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</si>
  <si>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</si>
  <si>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</si>
  <si>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</si>
  <si>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</si>
  <si>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</si>
  <si>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</si>
  <si>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</si>
  <si>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</si>
  <si>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</si>
  <si>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</si>
  <si>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</si>
  <si>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</si>
  <si>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</si>
  <si>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</si>
  <si>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</si>
  <si>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</si>
  <si>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</si>
  <si>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</si>
  <si>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</si>
  <si>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</si>
  <si>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</si>
  <si>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</si>
  <si>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</si>
  <si>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</si>
  <si>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</si>
  <si>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</si>
  <si>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</si>
  <si>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</si>
  <si>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</si>
  <si>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</si>
  <si>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</si>
  <si>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</si>
  <si>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</si>
  <si>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</si>
  <si>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</si>
  <si>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</si>
  <si>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</si>
  <si>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</si>
  <si>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</si>
  <si>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</si>
  <si>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</si>
  <si>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</si>
  <si>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</si>
  <si>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</si>
  <si>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</si>
  <si>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</si>
  <si>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</si>
  <si>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</si>
  <si>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</si>
  <si>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</si>
  <si>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</si>
  <si>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</si>
  <si>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</si>
  <si>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</si>
  <si>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</si>
  <si>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</si>
  <si>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</si>
  <si>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</si>
  <si>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</si>
  <si>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</si>
  <si>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</si>
  <si>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</si>
  <si>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</si>
  <si>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</si>
  <si>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</si>
  <si>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</si>
  <si>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</si>
  <si>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</si>
  <si>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</si>
  <si>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</si>
  <si>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</si>
  <si>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</si>
  <si>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</si>
  <si>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</si>
  <si>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</si>
  <si>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</si>
  <si>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</si>
  <si>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</si>
  <si>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</si>
  <si>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</si>
  <si>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</si>
  <si>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</si>
  <si>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</si>
  <si>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</si>
  <si>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D</t>
  </si>
  <si>
    <t>　都道府県､品目別貨物発送トン数(自動車)</t>
  </si>
  <si>
    <t>金  属  ・  機械工業品</t>
  </si>
  <si>
    <t>平成16年度</t>
  </si>
  <si>
    <t>資料：国土交通省｢貨物地域流動調査｣</t>
  </si>
  <si>
    <t>　注１）営業用および自家用貨物自動車で輸送された全貨物(フェリーにより輸送された自動車の積荷を含む)｡</t>
  </si>
  <si>
    <t>　　２）サンプル調査による推計値である。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</si>
</sst>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8" fillId="0" borderId="0" xfId="0" applyFont="1" applyAlignment="1">
      <alignment horizontal="right" vertical="center"/>
    </xf>
    <xf numFmtId="37" fontId="8" fillId="0" borderId="0" xfId="0" applyFont="1" applyBorder="1" applyAlignment="1" applyProtection="1">
      <alignment horizontal="left" vertical="center"/>
      <protection/>
    </xf>
    <xf numFmtId="37" fontId="9" fillId="0" borderId="1" xfId="0" applyFont="1" applyBorder="1" applyAlignment="1">
      <alignment horizontal="centerContinuous" vertical="center"/>
    </xf>
    <xf numFmtId="37" fontId="9" fillId="0" borderId="1" xfId="0" applyFont="1" applyBorder="1" applyAlignment="1" quotePrefix="1">
      <alignment horizontal="left" vertical="center"/>
    </xf>
    <xf numFmtId="37" fontId="9" fillId="0" borderId="1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9" fillId="0" borderId="2" xfId="0" applyFont="1" applyBorder="1" applyAlignment="1">
      <alignment horizontal="centerContinuous" vertical="center"/>
    </xf>
    <xf numFmtId="37" fontId="10" fillId="0" borderId="3" xfId="0" applyFont="1" applyBorder="1" applyAlignment="1" applyProtection="1">
      <alignment horizontal="center" vertical="center"/>
      <protection locked="0"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3" xfId="0" applyFont="1" applyBorder="1" applyAlignment="1" applyProtection="1">
      <alignment horizontal="center" vertical="center" wrapText="1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11" fillId="0" borderId="0" xfId="0" applyFont="1" applyAlignment="1">
      <alignment horizontal="centerContinuous" vertical="center"/>
    </xf>
    <xf numFmtId="37" fontId="11" fillId="0" borderId="5" xfId="0" applyFont="1" applyBorder="1" applyAlignment="1" applyProtection="1" quotePrefix="1">
      <alignment horizontal="distributed" vertical="center"/>
      <protection/>
    </xf>
    <xf numFmtId="178" fontId="11" fillId="0" borderId="0" xfId="0" applyNumberFormat="1" applyFont="1" applyBorder="1" applyAlignment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0" xfId="0" applyFont="1" applyAlignment="1">
      <alignment vertical="center"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6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>
      <alignment horizontal="distributed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Alignment="1" applyProtection="1">
      <alignment horizontal="right" vertical="center"/>
      <protection locked="0"/>
    </xf>
    <xf numFmtId="37" fontId="9" fillId="0" borderId="7" xfId="0" applyFont="1" applyBorder="1" applyAlignment="1">
      <alignment horizontal="centerContinuous" vertical="center"/>
    </xf>
    <xf numFmtId="37" fontId="9" fillId="0" borderId="7" xfId="0" applyFont="1" applyBorder="1" applyAlignment="1">
      <alignment vertical="center"/>
    </xf>
    <xf numFmtId="37" fontId="9" fillId="0" borderId="8" xfId="0" applyFont="1" applyBorder="1" applyAlignment="1" applyProtection="1">
      <alignment vertical="center"/>
      <protection/>
    </xf>
    <xf numFmtId="37" fontId="10" fillId="0" borderId="7" xfId="0" applyFont="1" applyBorder="1" applyAlignment="1" applyProtection="1">
      <alignment vertical="center"/>
      <protection locked="0"/>
    </xf>
    <xf numFmtId="37" fontId="9" fillId="0" borderId="0" xfId="0" applyFont="1" applyAlignment="1">
      <alignment horizontal="centerContinuous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Border="1" applyAlignment="1">
      <alignment horizontal="left"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>
      <alignment vertical="center"/>
    </xf>
    <xf numFmtId="37" fontId="14" fillId="0" borderId="0" xfId="0" applyFont="1" applyBorder="1" applyAlignment="1" applyProtection="1">
      <alignment horizontal="center" vertical="center"/>
      <protection locked="0"/>
    </xf>
    <xf numFmtId="37" fontId="13" fillId="0" borderId="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 locked="0"/>
    </xf>
    <xf numFmtId="37" fontId="9" fillId="0" borderId="0" xfId="0" applyFont="1" applyAlignment="1">
      <alignment horizontal="left" vertical="center"/>
    </xf>
    <xf numFmtId="37" fontId="9" fillId="0" borderId="2" xfId="0" applyFont="1" applyBorder="1" applyAlignment="1" applyProtection="1">
      <alignment horizontal="center" vertical="center"/>
      <protection/>
    </xf>
    <xf numFmtId="37" fontId="9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view="pageBreakPreview" zoomScaleSheetLayoutView="100" workbookViewId="0" topLeftCell="A1">
      <selection activeCell="C15" sqref="C15"/>
    </sheetView>
  </sheetViews>
  <sheetFormatPr defaultColWidth="10.66015625" defaultRowHeight="18"/>
  <cols>
    <col min="1" max="1" width="2.58203125" style="36" customWidth="1"/>
    <col min="2" max="2" width="7.58203125" style="37" customWidth="1"/>
    <col min="3" max="3" width="10.58203125" style="37" customWidth="1"/>
    <col min="4" max="5" width="9.58203125" style="37" customWidth="1"/>
    <col min="6" max="6" width="9.58203125" style="36" customWidth="1"/>
    <col min="7" max="16384" width="9.58203125" style="37" customWidth="1"/>
  </cols>
  <sheetData>
    <row r="1" spans="1:12" s="2" customFormat="1" ht="30" customHeight="1">
      <c r="A1" s="1"/>
      <c r="C1" s="3" t="s">
        <v>104</v>
      </c>
      <c r="D1" s="4" t="s">
        <v>105</v>
      </c>
      <c r="E1" s="4"/>
      <c r="F1" s="4"/>
      <c r="G1" s="4"/>
      <c r="H1" s="4"/>
      <c r="I1" s="4"/>
      <c r="J1" s="4"/>
      <c r="K1" s="4"/>
      <c r="L1" s="4"/>
    </row>
    <row r="2" spans="1:12" s="8" customFormat="1" ht="15" customHeight="1" thickBot="1">
      <c r="A2" s="5"/>
      <c r="B2" s="6" t="s">
        <v>0</v>
      </c>
      <c r="C2" s="7"/>
      <c r="D2" s="7"/>
      <c r="E2" s="7"/>
      <c r="F2" s="5"/>
      <c r="G2" s="7"/>
      <c r="H2" s="7"/>
      <c r="I2" s="7"/>
      <c r="J2" s="7"/>
      <c r="K2" s="7"/>
      <c r="L2" s="7"/>
    </row>
    <row r="3" spans="1:12" s="8" customFormat="1" ht="45" customHeight="1" thickTop="1">
      <c r="A3" s="44" t="s">
        <v>1</v>
      </c>
      <c r="B3" s="45"/>
      <c r="C3" s="10" t="s">
        <v>107</v>
      </c>
      <c r="D3" s="11" t="s">
        <v>2</v>
      </c>
      <c r="E3" s="11" t="s">
        <v>3</v>
      </c>
      <c r="F3" s="9" t="s">
        <v>4</v>
      </c>
      <c r="G3" s="12" t="s">
        <v>106</v>
      </c>
      <c r="H3" s="11" t="s">
        <v>5</v>
      </c>
      <c r="I3" s="11" t="s">
        <v>6</v>
      </c>
      <c r="J3" s="11" t="s">
        <v>7</v>
      </c>
      <c r="K3" s="11" t="s">
        <v>8</v>
      </c>
      <c r="L3" s="13" t="s">
        <v>9</v>
      </c>
    </row>
    <row r="4" spans="1:14" s="18" customFormat="1" ht="48" customHeight="1">
      <c r="A4" s="14"/>
      <c r="B4" s="15" t="s">
        <v>10</v>
      </c>
      <c r="C4" s="16">
        <f>SUM(C5:C51)+1</f>
        <v>65610134</v>
      </c>
      <c r="D4" s="16">
        <f>SUM(D5:D51)</f>
        <v>1841761</v>
      </c>
      <c r="E4" s="16">
        <f>SUM(E5:E51)+1</f>
        <v>1344915</v>
      </c>
      <c r="F4" s="16">
        <f>SUM(F5:F51)</f>
        <v>24521370</v>
      </c>
      <c r="G4" s="16">
        <f>SUM(G5:G51)-1</f>
        <v>6524370</v>
      </c>
      <c r="H4" s="16">
        <f>SUM(H5:H51)</f>
        <v>12342568</v>
      </c>
      <c r="I4" s="16">
        <f>SUM(I5:I51)+1</f>
        <v>4870249</v>
      </c>
      <c r="J4" s="16">
        <f>SUM(J5:J51)-1</f>
        <v>2614470</v>
      </c>
      <c r="K4" s="16">
        <f>SUM(K5:K51)</f>
        <v>11281748</v>
      </c>
      <c r="L4" s="16">
        <f>SUM(L5:L51)+1</f>
        <v>268683</v>
      </c>
      <c r="M4" s="17"/>
      <c r="N4" s="17"/>
    </row>
    <row r="5" spans="1:12" s="8" customFormat="1" ht="18" customHeight="1">
      <c r="A5" s="19" t="s">
        <v>11</v>
      </c>
      <c r="B5" s="20" t="s">
        <v>12</v>
      </c>
      <c r="C5" s="21">
        <f aca="true" t="shared" si="0" ref="C5:C10">SUM(D5:L5)</f>
        <v>1065</v>
      </c>
      <c r="D5" s="22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1065</v>
      </c>
    </row>
    <row r="6" spans="1:12" s="8" customFormat="1" ht="18" customHeight="1">
      <c r="A6" s="19" t="s">
        <v>13</v>
      </c>
      <c r="B6" s="24" t="s">
        <v>14</v>
      </c>
      <c r="C6" s="21">
        <f t="shared" si="0"/>
        <v>168</v>
      </c>
      <c r="D6" s="22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168</v>
      </c>
    </row>
    <row r="7" spans="1:12" s="8" customFormat="1" ht="18" customHeight="1">
      <c r="A7" s="19" t="s">
        <v>15</v>
      </c>
      <c r="B7" s="24" t="s">
        <v>16</v>
      </c>
      <c r="C7" s="21">
        <f t="shared" si="0"/>
        <v>225</v>
      </c>
      <c r="D7" s="22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225</v>
      </c>
    </row>
    <row r="8" spans="1:12" s="8" customFormat="1" ht="18" customHeight="1">
      <c r="A8" s="19" t="s">
        <v>17</v>
      </c>
      <c r="B8" s="24" t="s">
        <v>18</v>
      </c>
      <c r="C8" s="21">
        <f t="shared" si="0"/>
        <v>456</v>
      </c>
      <c r="D8" s="22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456</v>
      </c>
    </row>
    <row r="9" spans="1:12" s="8" customFormat="1" ht="18" customHeight="1">
      <c r="A9" s="19" t="s">
        <v>19</v>
      </c>
      <c r="B9" s="24" t="s">
        <v>20</v>
      </c>
      <c r="C9" s="21">
        <f t="shared" si="0"/>
        <v>21</v>
      </c>
      <c r="D9" s="22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21</v>
      </c>
    </row>
    <row r="10" spans="1:12" s="8" customFormat="1" ht="18" customHeight="1">
      <c r="A10" s="19" t="s">
        <v>21</v>
      </c>
      <c r="B10" s="24" t="s">
        <v>22</v>
      </c>
      <c r="C10" s="21">
        <f t="shared" si="0"/>
        <v>115</v>
      </c>
      <c r="D10" s="22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115</v>
      </c>
    </row>
    <row r="11" spans="1:12" s="8" customFormat="1" ht="18" customHeight="1">
      <c r="A11" s="19" t="s">
        <v>23</v>
      </c>
      <c r="B11" s="24" t="s">
        <v>24</v>
      </c>
      <c r="C11" s="21">
        <f aca="true" t="shared" si="1" ref="C11:C43">SUM(D11:L11)</f>
        <v>127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127</v>
      </c>
    </row>
    <row r="12" spans="1:12" s="8" customFormat="1" ht="18" customHeight="1">
      <c r="A12" s="19" t="s">
        <v>25</v>
      </c>
      <c r="B12" s="24" t="s">
        <v>26</v>
      </c>
      <c r="C12" s="21">
        <f t="shared" si="1"/>
        <v>115022</v>
      </c>
      <c r="D12" s="22">
        <v>114714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308</v>
      </c>
    </row>
    <row r="13" spans="1:12" s="8" customFormat="1" ht="18" customHeight="1">
      <c r="A13" s="19" t="s">
        <v>27</v>
      </c>
      <c r="B13" s="24" t="s">
        <v>28</v>
      </c>
      <c r="C13" s="21">
        <f t="shared" si="1"/>
        <v>1334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1334</v>
      </c>
    </row>
    <row r="14" spans="1:12" s="8" customFormat="1" ht="18" customHeight="1">
      <c r="A14" s="19" t="s">
        <v>29</v>
      </c>
      <c r="B14" s="24" t="s">
        <v>30</v>
      </c>
      <c r="C14" s="21">
        <f t="shared" si="1"/>
        <v>84093</v>
      </c>
      <c r="D14" s="22">
        <v>0</v>
      </c>
      <c r="E14" s="23">
        <v>0</v>
      </c>
      <c r="F14" s="23">
        <v>0</v>
      </c>
      <c r="G14" s="23">
        <v>82172</v>
      </c>
      <c r="H14" s="23">
        <v>0</v>
      </c>
      <c r="I14" s="23">
        <v>0</v>
      </c>
      <c r="J14" s="23">
        <v>0</v>
      </c>
      <c r="K14" s="23">
        <v>0</v>
      </c>
      <c r="L14" s="23">
        <v>1921</v>
      </c>
    </row>
    <row r="15" spans="1:12" s="8" customFormat="1" ht="18" customHeight="1">
      <c r="A15" s="19" t="s">
        <v>31</v>
      </c>
      <c r="B15" s="24" t="s">
        <v>32</v>
      </c>
      <c r="C15" s="21">
        <f t="shared" si="1"/>
        <v>34903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27270</v>
      </c>
      <c r="K15" s="23">
        <v>5527</v>
      </c>
      <c r="L15" s="23">
        <v>2106</v>
      </c>
    </row>
    <row r="16" spans="1:12" s="8" customFormat="1" ht="18" customHeight="1">
      <c r="A16" s="19" t="s">
        <v>33</v>
      </c>
      <c r="B16" s="24" t="s">
        <v>34</v>
      </c>
      <c r="C16" s="21">
        <f t="shared" si="1"/>
        <v>7345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6194</v>
      </c>
      <c r="J16" s="23">
        <v>0</v>
      </c>
      <c r="K16" s="23">
        <v>0</v>
      </c>
      <c r="L16" s="23">
        <v>1151</v>
      </c>
    </row>
    <row r="17" spans="1:12" s="8" customFormat="1" ht="18" customHeight="1">
      <c r="A17" s="19" t="s">
        <v>35</v>
      </c>
      <c r="B17" s="24" t="s">
        <v>36</v>
      </c>
      <c r="C17" s="21">
        <f t="shared" si="1"/>
        <v>185341</v>
      </c>
      <c r="D17" s="22">
        <v>98568</v>
      </c>
      <c r="E17" s="23">
        <v>0</v>
      </c>
      <c r="F17" s="23">
        <v>0</v>
      </c>
      <c r="G17" s="23">
        <v>0</v>
      </c>
      <c r="H17" s="23">
        <v>74153</v>
      </c>
      <c r="I17" s="23">
        <v>0</v>
      </c>
      <c r="J17" s="23">
        <v>0</v>
      </c>
      <c r="K17" s="23">
        <v>0</v>
      </c>
      <c r="L17" s="23">
        <v>12620</v>
      </c>
    </row>
    <row r="18" spans="1:12" s="8" customFormat="1" ht="18" customHeight="1">
      <c r="A18" s="19" t="s">
        <v>37</v>
      </c>
      <c r="B18" s="24" t="s">
        <v>38</v>
      </c>
      <c r="C18" s="21">
        <f t="shared" si="1"/>
        <v>133518</v>
      </c>
      <c r="D18" s="22">
        <v>0</v>
      </c>
      <c r="E18" s="23">
        <v>0</v>
      </c>
      <c r="F18" s="23">
        <v>0</v>
      </c>
      <c r="G18" s="23">
        <v>127824</v>
      </c>
      <c r="H18" s="23">
        <v>0</v>
      </c>
      <c r="I18" s="23">
        <v>0</v>
      </c>
      <c r="J18" s="23">
        <v>0</v>
      </c>
      <c r="K18" s="23">
        <v>0</v>
      </c>
      <c r="L18" s="23">
        <v>5694</v>
      </c>
    </row>
    <row r="19" spans="1:12" s="8" customFormat="1" ht="18" customHeight="1">
      <c r="A19" s="19" t="s">
        <v>39</v>
      </c>
      <c r="B19" s="24" t="s">
        <v>40</v>
      </c>
      <c r="C19" s="21">
        <f t="shared" si="1"/>
        <v>991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991</v>
      </c>
    </row>
    <row r="20" spans="1:12" s="8" customFormat="1" ht="18" customHeight="1">
      <c r="A20" s="19" t="s">
        <v>41</v>
      </c>
      <c r="B20" s="24" t="s">
        <v>42</v>
      </c>
      <c r="C20" s="21">
        <f t="shared" si="1"/>
        <v>708</v>
      </c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708</v>
      </c>
    </row>
    <row r="21" spans="1:12" s="8" customFormat="1" ht="18" customHeight="1">
      <c r="A21" s="19" t="s">
        <v>43</v>
      </c>
      <c r="B21" s="24" t="s">
        <v>44</v>
      </c>
      <c r="C21" s="21">
        <f t="shared" si="1"/>
        <v>642</v>
      </c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642</v>
      </c>
    </row>
    <row r="22" spans="1:12" s="8" customFormat="1" ht="18" customHeight="1">
      <c r="A22" s="19" t="s">
        <v>45</v>
      </c>
      <c r="B22" s="24" t="s">
        <v>46</v>
      </c>
      <c r="C22" s="21">
        <f t="shared" si="1"/>
        <v>212</v>
      </c>
      <c r="D22" s="22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212</v>
      </c>
    </row>
    <row r="23" spans="1:12" s="8" customFormat="1" ht="18" customHeight="1">
      <c r="A23" s="19" t="s">
        <v>47</v>
      </c>
      <c r="B23" s="24" t="s">
        <v>48</v>
      </c>
      <c r="C23" s="21">
        <f t="shared" si="1"/>
        <v>1706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1706</v>
      </c>
    </row>
    <row r="24" spans="1:12" s="8" customFormat="1" ht="18" customHeight="1">
      <c r="A24" s="19" t="s">
        <v>49</v>
      </c>
      <c r="B24" s="24" t="s">
        <v>50</v>
      </c>
      <c r="C24" s="21">
        <f t="shared" si="1"/>
        <v>924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924</v>
      </c>
    </row>
    <row r="25" spans="1:12" s="8" customFormat="1" ht="18" customHeight="1">
      <c r="A25" s="19" t="s">
        <v>51</v>
      </c>
      <c r="B25" s="24" t="s">
        <v>52</v>
      </c>
      <c r="C25" s="21">
        <f t="shared" si="1"/>
        <v>3422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3422</v>
      </c>
    </row>
    <row r="26" spans="1:12" s="8" customFormat="1" ht="18" customHeight="1">
      <c r="A26" s="19" t="s">
        <v>53</v>
      </c>
      <c r="B26" s="24" t="s">
        <v>54</v>
      </c>
      <c r="C26" s="21">
        <f t="shared" si="1"/>
        <v>703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703</v>
      </c>
    </row>
    <row r="27" spans="1:12" s="8" customFormat="1" ht="18" customHeight="1">
      <c r="A27" s="19" t="s">
        <v>55</v>
      </c>
      <c r="B27" s="24" t="s">
        <v>56</v>
      </c>
      <c r="C27" s="21">
        <f t="shared" si="1"/>
        <v>379543</v>
      </c>
      <c r="D27" s="22">
        <v>0</v>
      </c>
      <c r="E27" s="23">
        <v>0</v>
      </c>
      <c r="F27" s="23">
        <v>0</v>
      </c>
      <c r="G27" s="23">
        <v>62988</v>
      </c>
      <c r="H27" s="23">
        <v>0</v>
      </c>
      <c r="I27" s="23">
        <v>0</v>
      </c>
      <c r="J27" s="23">
        <v>304616</v>
      </c>
      <c r="K27" s="23">
        <v>0</v>
      </c>
      <c r="L27" s="23">
        <v>11939</v>
      </c>
    </row>
    <row r="28" spans="1:12" s="8" customFormat="1" ht="18" customHeight="1">
      <c r="A28" s="19" t="s">
        <v>57</v>
      </c>
      <c r="B28" s="24" t="s">
        <v>58</v>
      </c>
      <c r="C28" s="21">
        <f t="shared" si="1"/>
        <v>63650</v>
      </c>
      <c r="D28" s="22">
        <v>0</v>
      </c>
      <c r="E28" s="23">
        <v>0</v>
      </c>
      <c r="F28" s="23">
        <v>0</v>
      </c>
      <c r="G28" s="23">
        <v>62988</v>
      </c>
      <c r="H28" s="23">
        <v>0</v>
      </c>
      <c r="I28" s="23">
        <v>0</v>
      </c>
      <c r="J28" s="23">
        <v>0</v>
      </c>
      <c r="K28" s="23">
        <v>0</v>
      </c>
      <c r="L28" s="23">
        <v>662</v>
      </c>
    </row>
    <row r="29" spans="1:12" s="8" customFormat="1" ht="18" customHeight="1">
      <c r="A29" s="19" t="s">
        <v>59</v>
      </c>
      <c r="B29" s="24" t="s">
        <v>60</v>
      </c>
      <c r="C29" s="21">
        <f t="shared" si="1"/>
        <v>114365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8383</v>
      </c>
      <c r="J29" s="23">
        <v>0</v>
      </c>
      <c r="K29" s="23">
        <v>103375</v>
      </c>
      <c r="L29" s="23">
        <v>2607</v>
      </c>
    </row>
    <row r="30" spans="1:12" s="8" customFormat="1" ht="18" customHeight="1">
      <c r="A30" s="19" t="s">
        <v>61</v>
      </c>
      <c r="B30" s="24" t="s">
        <v>62</v>
      </c>
      <c r="C30" s="21">
        <f t="shared" si="1"/>
        <v>4543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4543</v>
      </c>
    </row>
    <row r="31" spans="1:12" s="8" customFormat="1" ht="18" customHeight="1">
      <c r="A31" s="19" t="s">
        <v>63</v>
      </c>
      <c r="B31" s="24" t="s">
        <v>64</v>
      </c>
      <c r="C31" s="21">
        <f t="shared" si="1"/>
        <v>2458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2458</v>
      </c>
    </row>
    <row r="32" spans="1:12" s="8" customFormat="1" ht="18" customHeight="1">
      <c r="A32" s="19" t="s">
        <v>65</v>
      </c>
      <c r="B32" s="24" t="s">
        <v>66</v>
      </c>
      <c r="C32" s="21">
        <f>SUM(D32:L32)</f>
        <v>1055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1055</v>
      </c>
    </row>
    <row r="33" spans="1:12" s="8" customFormat="1" ht="18" customHeight="1">
      <c r="A33" s="19" t="s">
        <v>67</v>
      </c>
      <c r="B33" s="24" t="s">
        <v>68</v>
      </c>
      <c r="C33" s="21">
        <f t="shared" si="1"/>
        <v>320244</v>
      </c>
      <c r="D33" s="22">
        <v>0</v>
      </c>
      <c r="E33" s="23">
        <v>0</v>
      </c>
      <c r="F33" s="23">
        <v>0</v>
      </c>
      <c r="G33" s="23">
        <v>83238</v>
      </c>
      <c r="H33" s="23">
        <v>0</v>
      </c>
      <c r="I33" s="23">
        <v>106616</v>
      </c>
      <c r="J33" s="23">
        <v>91385</v>
      </c>
      <c r="K33" s="23">
        <v>0</v>
      </c>
      <c r="L33" s="23">
        <v>39005</v>
      </c>
    </row>
    <row r="34" spans="1:12" s="8" customFormat="1" ht="18" customHeight="1">
      <c r="A34" s="19" t="s">
        <v>69</v>
      </c>
      <c r="B34" s="24" t="s">
        <v>70</v>
      </c>
      <c r="C34" s="21">
        <f t="shared" si="1"/>
        <v>14368</v>
      </c>
      <c r="D34" s="22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14368</v>
      </c>
    </row>
    <row r="35" spans="1:12" s="8" customFormat="1" ht="18" customHeight="1">
      <c r="A35" s="19" t="s">
        <v>71</v>
      </c>
      <c r="B35" s="24" t="s">
        <v>72</v>
      </c>
      <c r="C35" s="21">
        <f t="shared" si="1"/>
        <v>284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284</v>
      </c>
    </row>
    <row r="36" spans="1:12" s="8" customFormat="1" ht="18" customHeight="1">
      <c r="A36" s="19" t="s">
        <v>73</v>
      </c>
      <c r="B36" s="24" t="s">
        <v>74</v>
      </c>
      <c r="C36" s="21">
        <f t="shared" si="1"/>
        <v>692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692</v>
      </c>
    </row>
    <row r="37" spans="1:12" s="8" customFormat="1" ht="18" customHeight="1">
      <c r="A37" s="19" t="s">
        <v>75</v>
      </c>
      <c r="B37" s="24" t="s">
        <v>76</v>
      </c>
      <c r="C37" s="21">
        <f t="shared" si="1"/>
        <v>343801</v>
      </c>
      <c r="D37" s="22">
        <v>0</v>
      </c>
      <c r="E37" s="23">
        <v>0</v>
      </c>
      <c r="F37" s="23">
        <v>0</v>
      </c>
      <c r="G37" s="23">
        <v>92174</v>
      </c>
      <c r="H37" s="23">
        <v>0</v>
      </c>
      <c r="I37" s="23">
        <v>0</v>
      </c>
      <c r="J37" s="23">
        <v>230361</v>
      </c>
      <c r="K37" s="23">
        <v>13818</v>
      </c>
      <c r="L37" s="23">
        <v>7448</v>
      </c>
    </row>
    <row r="38" spans="1:12" s="8" customFormat="1" ht="18" customHeight="1">
      <c r="A38" s="19" t="s">
        <v>77</v>
      </c>
      <c r="B38" s="24" t="s">
        <v>78</v>
      </c>
      <c r="C38" s="21">
        <f t="shared" si="1"/>
        <v>68850</v>
      </c>
      <c r="D38" s="22">
        <v>0</v>
      </c>
      <c r="E38" s="23">
        <v>0</v>
      </c>
      <c r="F38" s="23">
        <v>0</v>
      </c>
      <c r="G38" s="23">
        <v>195</v>
      </c>
      <c r="H38" s="23">
        <v>44097</v>
      </c>
      <c r="I38" s="23">
        <v>0</v>
      </c>
      <c r="J38" s="23">
        <v>0</v>
      </c>
      <c r="K38" s="23">
        <v>13161</v>
      </c>
      <c r="L38" s="23">
        <v>11397</v>
      </c>
    </row>
    <row r="39" spans="1:12" s="8" customFormat="1" ht="18" customHeight="1">
      <c r="A39" s="19" t="s">
        <v>79</v>
      </c>
      <c r="B39" s="24" t="s">
        <v>80</v>
      </c>
      <c r="C39" s="21">
        <f t="shared" si="1"/>
        <v>162898</v>
      </c>
      <c r="D39" s="22">
        <v>0</v>
      </c>
      <c r="E39" s="23">
        <v>4132</v>
      </c>
      <c r="F39" s="23">
        <v>0</v>
      </c>
      <c r="G39" s="23">
        <v>231</v>
      </c>
      <c r="H39" s="23">
        <v>0</v>
      </c>
      <c r="I39" s="23">
        <v>155152</v>
      </c>
      <c r="J39" s="23">
        <v>0</v>
      </c>
      <c r="K39" s="23">
        <v>0</v>
      </c>
      <c r="L39" s="23">
        <v>3383</v>
      </c>
    </row>
    <row r="40" spans="1:12" s="8" customFormat="1" ht="18" customHeight="1">
      <c r="A40" s="19" t="s">
        <v>81</v>
      </c>
      <c r="B40" s="24" t="s">
        <v>82</v>
      </c>
      <c r="C40" s="21">
        <f t="shared" si="1"/>
        <v>46736</v>
      </c>
      <c r="D40" s="22">
        <v>0</v>
      </c>
      <c r="E40" s="23">
        <v>45434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1302</v>
      </c>
    </row>
    <row r="41" spans="1:12" s="8" customFormat="1" ht="18" customHeight="1">
      <c r="A41" s="19" t="s">
        <v>83</v>
      </c>
      <c r="B41" s="24" t="s">
        <v>84</v>
      </c>
      <c r="C41" s="21">
        <f t="shared" si="1"/>
        <v>31770</v>
      </c>
      <c r="D41" s="22">
        <v>0</v>
      </c>
      <c r="E41" s="23">
        <v>0</v>
      </c>
      <c r="F41" s="23">
        <v>0</v>
      </c>
      <c r="G41" s="23">
        <v>0</v>
      </c>
      <c r="H41" s="23">
        <v>0</v>
      </c>
      <c r="I41" s="23">
        <v>30247</v>
      </c>
      <c r="J41" s="23">
        <v>0</v>
      </c>
      <c r="K41" s="23">
        <v>0</v>
      </c>
      <c r="L41" s="23">
        <v>1523</v>
      </c>
    </row>
    <row r="42" spans="1:12" s="8" customFormat="1" ht="18" customHeight="1">
      <c r="A42" s="19" t="s">
        <v>85</v>
      </c>
      <c r="B42" s="24" t="s">
        <v>86</v>
      </c>
      <c r="C42" s="21">
        <f t="shared" si="1"/>
        <v>4596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4596</v>
      </c>
    </row>
    <row r="43" spans="1:12" s="8" customFormat="1" ht="18" customHeight="1">
      <c r="A43" s="19" t="s">
        <v>87</v>
      </c>
      <c r="B43" s="24" t="s">
        <v>88</v>
      </c>
      <c r="C43" s="21">
        <f t="shared" si="1"/>
        <v>1547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1547</v>
      </c>
    </row>
    <row r="44" spans="1:12" s="8" customFormat="1" ht="18" customHeight="1">
      <c r="A44" s="19" t="s">
        <v>89</v>
      </c>
      <c r="B44" s="24" t="s">
        <v>90</v>
      </c>
      <c r="C44" s="21">
        <f>SUM(D44:L44)</f>
        <v>1760043</v>
      </c>
      <c r="D44" s="22">
        <v>382059</v>
      </c>
      <c r="E44" s="23">
        <v>75444</v>
      </c>
      <c r="F44" s="23">
        <v>29535</v>
      </c>
      <c r="G44" s="23">
        <v>216238</v>
      </c>
      <c r="H44" s="23">
        <v>167862</v>
      </c>
      <c r="I44" s="23">
        <v>623503</v>
      </c>
      <c r="J44" s="23">
        <v>53199</v>
      </c>
      <c r="K44" s="23">
        <v>166132</v>
      </c>
      <c r="L44" s="23">
        <v>46071</v>
      </c>
    </row>
    <row r="45" spans="1:12" s="8" customFormat="1" ht="18" customHeight="1">
      <c r="A45" s="19">
        <v>41</v>
      </c>
      <c r="B45" s="24" t="s">
        <v>91</v>
      </c>
      <c r="C45" s="21">
        <f aca="true" t="shared" si="2" ref="C45:C51">SUM(D45:L45)</f>
        <v>365390</v>
      </c>
      <c r="D45" s="22">
        <v>0</v>
      </c>
      <c r="E45" s="23">
        <v>674</v>
      </c>
      <c r="F45" s="23">
        <v>26219</v>
      </c>
      <c r="G45" s="23">
        <v>38692</v>
      </c>
      <c r="H45" s="23">
        <v>0</v>
      </c>
      <c r="I45" s="23">
        <v>144739</v>
      </c>
      <c r="J45" s="23">
        <v>0</v>
      </c>
      <c r="K45" s="23">
        <v>141360</v>
      </c>
      <c r="L45" s="23">
        <v>13706</v>
      </c>
    </row>
    <row r="46" spans="1:12" s="8" customFormat="1" ht="18" customHeight="1">
      <c r="A46" s="19" t="s">
        <v>92</v>
      </c>
      <c r="B46" s="24" t="s">
        <v>93</v>
      </c>
      <c r="C46" s="21">
        <f t="shared" si="2"/>
        <v>5136</v>
      </c>
      <c r="D46" s="22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5136</v>
      </c>
    </row>
    <row r="47" spans="1:12" s="8" customFormat="1" ht="18" customHeight="1">
      <c r="A47" s="19" t="s">
        <v>94</v>
      </c>
      <c r="B47" s="24" t="s">
        <v>95</v>
      </c>
      <c r="C47" s="21">
        <f t="shared" si="2"/>
        <v>576682</v>
      </c>
      <c r="D47" s="22">
        <v>52550</v>
      </c>
      <c r="E47" s="23">
        <v>19193</v>
      </c>
      <c r="F47" s="23">
        <v>0</v>
      </c>
      <c r="G47" s="23">
        <v>182605</v>
      </c>
      <c r="H47" s="23">
        <v>134421</v>
      </c>
      <c r="I47" s="23">
        <v>17789</v>
      </c>
      <c r="J47" s="23">
        <v>10805</v>
      </c>
      <c r="K47" s="23">
        <v>141153</v>
      </c>
      <c r="L47" s="23">
        <v>18166</v>
      </c>
    </row>
    <row r="48" spans="1:12" s="18" customFormat="1" ht="54" customHeight="1">
      <c r="A48" s="25" t="s">
        <v>96</v>
      </c>
      <c r="B48" s="26" t="s">
        <v>97</v>
      </c>
      <c r="C48" s="21">
        <f t="shared" si="2"/>
        <v>59631541</v>
      </c>
      <c r="D48" s="27">
        <v>1060425</v>
      </c>
      <c r="E48" s="28">
        <v>1200037</v>
      </c>
      <c r="F48" s="28">
        <v>24465616</v>
      </c>
      <c r="G48" s="28">
        <v>5420464</v>
      </c>
      <c r="H48" s="28">
        <v>11521855</v>
      </c>
      <c r="I48" s="28">
        <v>3637797</v>
      </c>
      <c r="J48" s="28">
        <v>1896835</v>
      </c>
      <c r="K48" s="28">
        <v>10403396</v>
      </c>
      <c r="L48" s="28">
        <v>25116</v>
      </c>
    </row>
    <row r="49" spans="1:12" s="8" customFormat="1" ht="18" customHeight="1">
      <c r="A49" s="19" t="s">
        <v>98</v>
      </c>
      <c r="B49" s="24" t="s">
        <v>99</v>
      </c>
      <c r="C49" s="21">
        <f t="shared" si="2"/>
        <v>1051117</v>
      </c>
      <c r="D49" s="22">
        <v>133445</v>
      </c>
      <c r="E49" s="23">
        <v>0</v>
      </c>
      <c r="F49" s="23">
        <v>0</v>
      </c>
      <c r="G49" s="23">
        <v>77413</v>
      </c>
      <c r="H49" s="23">
        <v>400180</v>
      </c>
      <c r="I49" s="23">
        <v>139828</v>
      </c>
      <c r="J49" s="23">
        <v>0</v>
      </c>
      <c r="K49" s="23">
        <v>293826</v>
      </c>
      <c r="L49" s="23">
        <v>6425</v>
      </c>
    </row>
    <row r="50" spans="1:12" s="8" customFormat="1" ht="18" customHeight="1">
      <c r="A50" s="19" t="s">
        <v>100</v>
      </c>
      <c r="B50" s="24" t="s">
        <v>101</v>
      </c>
      <c r="C50" s="21">
        <f t="shared" si="2"/>
        <v>85571</v>
      </c>
      <c r="D50" s="22">
        <v>0</v>
      </c>
      <c r="E50" s="23">
        <v>0</v>
      </c>
      <c r="F50" s="23">
        <v>0</v>
      </c>
      <c r="G50" s="23">
        <v>77149</v>
      </c>
      <c r="H50" s="23">
        <v>0</v>
      </c>
      <c r="I50" s="23">
        <v>0</v>
      </c>
      <c r="J50" s="23">
        <v>0</v>
      </c>
      <c r="K50" s="23">
        <v>0</v>
      </c>
      <c r="L50" s="23">
        <v>8422</v>
      </c>
    </row>
    <row r="51" spans="1:12" s="8" customFormat="1" ht="18" customHeight="1">
      <c r="A51" s="19" t="s">
        <v>102</v>
      </c>
      <c r="B51" s="24" t="s">
        <v>103</v>
      </c>
      <c r="C51" s="21">
        <f t="shared" si="2"/>
        <v>212</v>
      </c>
      <c r="D51" s="22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212</v>
      </c>
    </row>
    <row r="52" spans="1:12" s="8" customFormat="1" ht="15" customHeight="1">
      <c r="A52" s="29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8" customFormat="1" ht="15" customHeight="1">
      <c r="A53" s="43" t="s">
        <v>108</v>
      </c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6" s="8" customFormat="1" ht="15" customHeight="1">
      <c r="A54" s="43" t="s">
        <v>109</v>
      </c>
      <c r="C54" s="34"/>
      <c r="D54" s="34"/>
      <c r="F54" s="33"/>
    </row>
    <row r="55" spans="1:6" s="8" customFormat="1" ht="15" customHeight="1">
      <c r="A55" s="35" t="s">
        <v>110</v>
      </c>
      <c r="C55" s="34"/>
      <c r="D55" s="34"/>
      <c r="F55" s="33"/>
    </row>
    <row r="56" spans="3:4" ht="17.25">
      <c r="C56" s="38"/>
      <c r="D56" s="39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2002-02-04T04:23:43Z</dcterms:created>
  <dcterms:modified xsi:type="dcterms:W3CDTF">2007-06-25T06:19:03Z</dcterms:modified>
  <cp:category/>
  <cp:version/>
  <cp:contentType/>
  <cp:contentStatus/>
</cp:coreProperties>
</file>