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70" windowWidth="12120" windowHeight="9000" activeTab="0"/>
  </bookViews>
  <sheets>
    <sheet name="189D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'189D'!$A$1:$L$55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<sst xmlns="http://schemas.openxmlformats.org/spreadsheetml/2006/main" count="112" uniqueCount="112">
  <si>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</si>
  <si>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</si>
  <si>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</si>
  <si>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</si>
  <si>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</si>
  <si>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</si>
  <si>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</si>
  <si>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</si>
  <si>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</si>
  <si>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</si>
  <si>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</si>
  <si>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</si>
  <si>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</si>
  <si>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</si>
  <si>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</si>
  <si>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</si>
  <si>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</si>
  <si>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</si>
  <si>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</si>
  <si>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</si>
  <si>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</si>
  <si>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</si>
  <si>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</si>
  <si>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</si>
  <si>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</si>
  <si>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</si>
  <si>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</si>
  <si>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</si>
  <si>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</si>
  <si>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</si>
  <si>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</si>
  <si>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</si>
  <si>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</si>
  <si>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</si>
  <si>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</si>
  <si>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</si>
  <si>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</si>
  <si>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</si>
  <si>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</si>
  <si>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</si>
  <si>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</si>
  <si>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</si>
  <si>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</si>
  <si>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</si>
  <si>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</si>
  <si>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</si>
  <si>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</si>
  <si>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</si>
  <si>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</si>
  <si>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</si>
  <si>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</si>
  <si>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</si>
  <si>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</si>
  <si>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</si>
  <si>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</si>
  <si>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</si>
  <si>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</si>
  <si>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</si>
  <si>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</si>
  <si>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</si>
  <si>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</si>
  <si>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</si>
  <si>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</si>
  <si>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</si>
  <si>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</si>
  <si>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</si>
  <si>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</si>
  <si>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</si>
  <si>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</si>
  <si>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</si>
  <si>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</si>
  <si>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</si>
  <si>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</si>
  <si>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</si>
  <si>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</si>
  <si>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</si>
  <si>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</si>
  <si>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</si>
  <si>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</si>
  <si>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</si>
  <si>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</si>
  <si>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</si>
  <si>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</si>
  <si>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</si>
  <si>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</si>
  <si>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</si>
  <si>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</si>
  <si>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</si>
  <si>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</si>
  <si>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</si>
  <si>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</si>
  <si>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</si>
  <si>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</si>
  <si>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</si>
  <si>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</si>
  <si>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</si>
  <si>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</si>
  <si>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</si>
  <si>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</si>
  <si>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</si>
  <si>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</si>
  <si>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</si>
  <si>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</si>
  <si>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</si>
  <si>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D</t>
  </si>
  <si>
    <t>　都道府県､品目別貨物到着トン数(自動車)</t>
  </si>
  <si>
    <t>金  属  ・  機械工業品</t>
  </si>
  <si>
    <t>化学工業品</t>
  </si>
  <si>
    <t>平成16年度</t>
  </si>
  <si>
    <t>資料:国土交通省｢貨物地域流動調査｣</t>
  </si>
  <si>
    <t>　注1)営業用および自家用貨物自動車で輸送された全貨物(フェリーにより輸送された自動車の積荷を含む)｡</t>
  </si>
  <si>
    <t xml:space="preserve"> 　 2)サンプル調査による推計値である。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</si>
</sst>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24"/>
      <name val="Terminal"/>
      <family val="0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0" fillId="0" borderId="0" xfId="0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 quotePrefix="1">
      <alignment horizontal="left" vertical="center"/>
    </xf>
    <xf numFmtId="37" fontId="11" fillId="0" borderId="1" xfId="0" applyFont="1" applyBorder="1" applyAlignment="1">
      <alignment vertical="center"/>
    </xf>
    <xf numFmtId="37" fontId="11" fillId="0" borderId="2" xfId="0" applyFont="1" applyBorder="1" applyAlignment="1">
      <alignment horizontal="centerContinuous" vertical="center"/>
    </xf>
    <xf numFmtId="37" fontId="12" fillId="0" borderId="3" xfId="0" applyFont="1" applyBorder="1" applyAlignment="1" applyProtection="1">
      <alignment horizontal="center" vertical="center"/>
      <protection locked="0"/>
    </xf>
    <xf numFmtId="37" fontId="11" fillId="0" borderId="3" xfId="0" applyFont="1" applyBorder="1" applyAlignment="1" applyProtection="1">
      <alignment horizontal="center" vertical="center"/>
      <protection/>
    </xf>
    <xf numFmtId="37" fontId="11" fillId="0" borderId="3" xfId="0" applyFont="1" applyBorder="1" applyAlignment="1" applyProtection="1">
      <alignment horizontal="center" vertical="center" wrapText="1"/>
      <protection/>
    </xf>
    <xf numFmtId="37" fontId="11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5" xfId="0" applyFont="1" applyBorder="1" applyAlignment="1" applyProtection="1" quotePrefix="1">
      <alignment horizontal="distributed" vertical="center"/>
      <protection/>
    </xf>
    <xf numFmtId="178" fontId="14" fillId="0" borderId="6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>
      <alignment horizontal="right" vertical="center"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6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6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horizontal="right" vertical="center"/>
      <protection locked="0"/>
    </xf>
    <xf numFmtId="37" fontId="16" fillId="0" borderId="0" xfId="0" applyFont="1" applyAlignment="1">
      <alignment vertical="center"/>
    </xf>
    <xf numFmtId="37" fontId="11" fillId="0" borderId="7" xfId="0" applyFont="1" applyBorder="1" applyAlignment="1">
      <alignment horizontal="centerContinuous" vertical="center"/>
    </xf>
    <xf numFmtId="37" fontId="11" fillId="0" borderId="7" xfId="0" applyFont="1" applyBorder="1" applyAlignment="1">
      <alignment vertical="center"/>
    </xf>
    <xf numFmtId="37" fontId="11" fillId="0" borderId="8" xfId="0" applyFont="1" applyBorder="1" applyAlignment="1" applyProtection="1">
      <alignment horizontal="right" vertical="center"/>
      <protection/>
    </xf>
    <xf numFmtId="37" fontId="12" fillId="0" borderId="7" xfId="0" applyFont="1" applyBorder="1" applyAlignment="1" applyProtection="1">
      <alignment horizontal="right" vertical="center"/>
      <protection locked="0"/>
    </xf>
    <xf numFmtId="37" fontId="11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 vertical="center"/>
    </xf>
    <xf numFmtId="37" fontId="11" fillId="0" borderId="0" xfId="0" applyFont="1" applyBorder="1" applyAlignment="1">
      <alignment horizontal="left"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Border="1" applyAlignment="1">
      <alignment vertical="center"/>
    </xf>
    <xf numFmtId="37" fontId="11" fillId="0" borderId="0" xfId="0" applyFont="1" applyBorder="1" applyAlignment="1" applyProtection="1">
      <alignment horizontal="right" vertical="center"/>
      <protection/>
    </xf>
    <xf numFmtId="37" fontId="12" fillId="0" borderId="0" xfId="0" applyFont="1" applyBorder="1" applyAlignment="1" applyProtection="1">
      <alignment horizontal="right" vertical="center"/>
      <protection locked="0"/>
    </xf>
    <xf numFmtId="37" fontId="11" fillId="0" borderId="0" xfId="0" applyFont="1" applyAlignment="1">
      <alignment horizontal="left" vertical="center"/>
    </xf>
    <xf numFmtId="37" fontId="11" fillId="0" borderId="2" xfId="0" applyFont="1" applyBorder="1" applyAlignment="1" applyProtection="1">
      <alignment horizontal="center" vertical="center"/>
      <protection/>
    </xf>
    <xf numFmtId="37" fontId="11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SheetLayoutView="100" workbookViewId="0" topLeftCell="A1">
      <selection activeCell="C59" sqref="C59"/>
    </sheetView>
  </sheetViews>
  <sheetFormatPr defaultColWidth="8.66015625" defaultRowHeight="18"/>
  <cols>
    <col min="1" max="1" width="2.58203125" style="4" customWidth="1"/>
    <col min="2" max="2" width="7.58203125" style="4" customWidth="1"/>
    <col min="3" max="3" width="10.58203125" style="4" customWidth="1"/>
    <col min="4" max="12" width="9.58203125" style="4" customWidth="1"/>
    <col min="13" max="16384" width="9" style="4" customWidth="1"/>
  </cols>
  <sheetData>
    <row r="1" spans="1:12" s="6" customFormat="1" ht="30" customHeight="1">
      <c r="A1" s="5"/>
      <c r="C1" s="7" t="s">
        <v>104</v>
      </c>
      <c r="D1" s="8" t="s">
        <v>105</v>
      </c>
      <c r="E1" s="8"/>
      <c r="F1" s="8"/>
      <c r="G1" s="8"/>
      <c r="H1" s="8"/>
      <c r="I1" s="8"/>
      <c r="J1" s="8"/>
      <c r="K1" s="8"/>
      <c r="L1" s="8"/>
    </row>
    <row r="2" spans="1:12" ht="15" customHeight="1" thickBot="1">
      <c r="A2" s="9"/>
      <c r="B2" s="10" t="s">
        <v>0</v>
      </c>
      <c r="C2" s="11"/>
      <c r="D2" s="11"/>
      <c r="E2" s="11"/>
      <c r="F2" s="9"/>
      <c r="G2" s="11"/>
      <c r="H2" s="11"/>
      <c r="I2" s="11"/>
      <c r="J2" s="11"/>
      <c r="K2" s="11"/>
      <c r="L2" s="11"/>
    </row>
    <row r="3" spans="1:12" ht="45" customHeight="1" thickTop="1">
      <c r="A3" s="44" t="s">
        <v>1</v>
      </c>
      <c r="B3" s="45"/>
      <c r="C3" s="13" t="s">
        <v>108</v>
      </c>
      <c r="D3" s="14" t="s">
        <v>2</v>
      </c>
      <c r="E3" s="14" t="s">
        <v>3</v>
      </c>
      <c r="F3" s="12" t="s">
        <v>4</v>
      </c>
      <c r="G3" s="15" t="s">
        <v>106</v>
      </c>
      <c r="H3" s="14" t="s">
        <v>107</v>
      </c>
      <c r="I3" s="14" t="s">
        <v>5</v>
      </c>
      <c r="J3" s="14" t="s">
        <v>6</v>
      </c>
      <c r="K3" s="14" t="s">
        <v>7</v>
      </c>
      <c r="L3" s="16" t="s">
        <v>8</v>
      </c>
    </row>
    <row r="4" spans="1:12" ht="48" customHeight="1">
      <c r="A4" s="17"/>
      <c r="B4" s="18" t="s">
        <v>9</v>
      </c>
      <c r="C4" s="19">
        <f>SUM(C5:C51)</f>
        <v>69528494</v>
      </c>
      <c r="D4" s="20">
        <f>SUM(D5:D51)+1</f>
        <v>1261832</v>
      </c>
      <c r="E4" s="20">
        <f>SUM(E5:E51)</f>
        <v>1629499</v>
      </c>
      <c r="F4" s="20">
        <f>SUM(F5:F51)</f>
        <v>25742762</v>
      </c>
      <c r="G4" s="20">
        <f>SUM(G5:G51)</f>
        <v>6970331</v>
      </c>
      <c r="H4" s="20">
        <f>SUM(H5:H51)</f>
        <v>12571969</v>
      </c>
      <c r="I4" s="20">
        <f>SUM(I5:I51)</f>
        <v>5885874</v>
      </c>
      <c r="J4" s="20">
        <f>SUM(J5:J51)-1</f>
        <v>2929826</v>
      </c>
      <c r="K4" s="20">
        <f>SUM(K5:K51)+1</f>
        <v>11881107</v>
      </c>
      <c r="L4" s="20">
        <f>SUM(L5:L51)-1</f>
        <v>655294</v>
      </c>
    </row>
    <row r="5" spans="1:12" ht="18" customHeight="1">
      <c r="A5" s="21" t="s">
        <v>10</v>
      </c>
      <c r="B5" s="22" t="s">
        <v>11</v>
      </c>
      <c r="C5" s="23">
        <f aca="true" t="shared" si="0" ref="C5:C33">SUM(D5:L5)</f>
        <v>1699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1699</v>
      </c>
    </row>
    <row r="6" spans="1:12" ht="18" customHeight="1">
      <c r="A6" s="21" t="s">
        <v>12</v>
      </c>
      <c r="B6" s="25" t="s">
        <v>13</v>
      </c>
      <c r="C6" s="23">
        <f t="shared" si="0"/>
        <v>385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385</v>
      </c>
    </row>
    <row r="7" spans="1:12" ht="18" customHeight="1">
      <c r="A7" s="21" t="s">
        <v>14</v>
      </c>
      <c r="B7" s="25" t="s">
        <v>15</v>
      </c>
      <c r="C7" s="23">
        <f t="shared" si="0"/>
        <v>812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812</v>
      </c>
    </row>
    <row r="8" spans="1:12" ht="18" customHeight="1">
      <c r="A8" s="21" t="s">
        <v>16</v>
      </c>
      <c r="B8" s="25" t="s">
        <v>17</v>
      </c>
      <c r="C8" s="23">
        <f t="shared" si="0"/>
        <v>1721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1721</v>
      </c>
    </row>
    <row r="9" spans="1:12" ht="18" customHeight="1">
      <c r="A9" s="21" t="s">
        <v>18</v>
      </c>
      <c r="B9" s="25" t="s">
        <v>19</v>
      </c>
      <c r="C9" s="23">
        <f t="shared" si="0"/>
        <v>1440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1440</v>
      </c>
    </row>
    <row r="10" spans="1:12" ht="18" customHeight="1">
      <c r="A10" s="21" t="s">
        <v>20</v>
      </c>
      <c r="B10" s="25" t="s">
        <v>21</v>
      </c>
      <c r="C10" s="23">
        <f t="shared" si="0"/>
        <v>284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284</v>
      </c>
    </row>
    <row r="11" spans="1:12" ht="18" customHeight="1">
      <c r="A11" s="21" t="s">
        <v>22</v>
      </c>
      <c r="B11" s="25" t="s">
        <v>23</v>
      </c>
      <c r="C11" s="23">
        <f t="shared" si="0"/>
        <v>1554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1554</v>
      </c>
    </row>
    <row r="12" spans="1:12" ht="18" customHeight="1">
      <c r="A12" s="21" t="s">
        <v>24</v>
      </c>
      <c r="B12" s="25" t="s">
        <v>25</v>
      </c>
      <c r="C12" s="23">
        <f t="shared" si="0"/>
        <v>1998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1998</v>
      </c>
    </row>
    <row r="13" spans="1:12" ht="18" customHeight="1">
      <c r="A13" s="21" t="s">
        <v>26</v>
      </c>
      <c r="B13" s="25" t="s">
        <v>27</v>
      </c>
      <c r="C13" s="23">
        <f t="shared" si="0"/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ht="18" customHeight="1">
      <c r="A14" s="21" t="s">
        <v>28</v>
      </c>
      <c r="B14" s="25" t="s">
        <v>29</v>
      </c>
      <c r="C14" s="23">
        <f t="shared" si="0"/>
        <v>552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552</v>
      </c>
    </row>
    <row r="15" spans="1:12" ht="18" customHeight="1">
      <c r="A15" s="21" t="s">
        <v>30</v>
      </c>
      <c r="B15" s="25" t="s">
        <v>31</v>
      </c>
      <c r="C15" s="23">
        <f t="shared" si="0"/>
        <v>19142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19142</v>
      </c>
    </row>
    <row r="16" spans="1:12" ht="18" customHeight="1">
      <c r="A16" s="21" t="s">
        <v>32</v>
      </c>
      <c r="B16" s="25" t="s">
        <v>33</v>
      </c>
      <c r="C16" s="23">
        <f t="shared" si="0"/>
        <v>55564</v>
      </c>
      <c r="D16" s="24">
        <v>0</v>
      </c>
      <c r="E16" s="24">
        <v>0</v>
      </c>
      <c r="F16" s="24">
        <v>0</v>
      </c>
      <c r="G16" s="24">
        <v>48691</v>
      </c>
      <c r="H16" s="24">
        <v>0</v>
      </c>
      <c r="I16" s="24">
        <v>0</v>
      </c>
      <c r="J16" s="24">
        <v>0</v>
      </c>
      <c r="K16" s="24">
        <v>0</v>
      </c>
      <c r="L16" s="24">
        <v>6873</v>
      </c>
    </row>
    <row r="17" spans="1:12" ht="18" customHeight="1">
      <c r="A17" s="21" t="s">
        <v>34</v>
      </c>
      <c r="B17" s="25" t="s">
        <v>35</v>
      </c>
      <c r="C17" s="23">
        <f t="shared" si="0"/>
        <v>19517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19517</v>
      </c>
    </row>
    <row r="18" spans="1:12" ht="18" customHeight="1">
      <c r="A18" s="21" t="s">
        <v>36</v>
      </c>
      <c r="B18" s="25" t="s">
        <v>37</v>
      </c>
      <c r="C18" s="23">
        <f t="shared" si="0"/>
        <v>69540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52622</v>
      </c>
      <c r="J18" s="24">
        <v>0</v>
      </c>
      <c r="K18" s="24">
        <v>0</v>
      </c>
      <c r="L18" s="24">
        <v>16918</v>
      </c>
    </row>
    <row r="19" spans="1:12" ht="18" customHeight="1">
      <c r="A19" s="21" t="s">
        <v>38</v>
      </c>
      <c r="B19" s="25" t="s">
        <v>39</v>
      </c>
      <c r="C19" s="23">
        <f t="shared" si="0"/>
        <v>2623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2623</v>
      </c>
    </row>
    <row r="20" spans="1:12" ht="18" customHeight="1">
      <c r="A20" s="21" t="s">
        <v>40</v>
      </c>
      <c r="B20" s="25" t="s">
        <v>41</v>
      </c>
      <c r="C20" s="23">
        <f t="shared" si="0"/>
        <v>3459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3459</v>
      </c>
    </row>
    <row r="21" spans="1:12" ht="18" customHeight="1">
      <c r="A21" s="21" t="s">
        <v>42</v>
      </c>
      <c r="B21" s="25" t="s">
        <v>43</v>
      </c>
      <c r="C21" s="23">
        <f t="shared" si="0"/>
        <v>5626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5626</v>
      </c>
    </row>
    <row r="22" spans="1:12" ht="18" customHeight="1">
      <c r="A22" s="21" t="s">
        <v>44</v>
      </c>
      <c r="B22" s="25" t="s">
        <v>45</v>
      </c>
      <c r="C22" s="23">
        <f t="shared" si="0"/>
        <v>1006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1006</v>
      </c>
    </row>
    <row r="23" spans="1:12" ht="18" customHeight="1">
      <c r="A23" s="21" t="s">
        <v>46</v>
      </c>
      <c r="B23" s="25" t="s">
        <v>47</v>
      </c>
      <c r="C23" s="23">
        <f t="shared" si="0"/>
        <v>41705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40164</v>
      </c>
      <c r="J23" s="24">
        <v>0</v>
      </c>
      <c r="K23" s="24">
        <v>0</v>
      </c>
      <c r="L23" s="24">
        <v>1541</v>
      </c>
    </row>
    <row r="24" spans="1:12" ht="18" customHeight="1">
      <c r="A24" s="21" t="s">
        <v>48</v>
      </c>
      <c r="B24" s="25" t="s">
        <v>49</v>
      </c>
      <c r="C24" s="23">
        <f t="shared" si="0"/>
        <v>4219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4219</v>
      </c>
    </row>
    <row r="25" spans="1:12" ht="18" customHeight="1">
      <c r="A25" s="21" t="s">
        <v>50</v>
      </c>
      <c r="B25" s="25" t="s">
        <v>51</v>
      </c>
      <c r="C25" s="23">
        <f t="shared" si="0"/>
        <v>47671</v>
      </c>
      <c r="D25" s="24">
        <v>0</v>
      </c>
      <c r="E25" s="24">
        <v>0</v>
      </c>
      <c r="F25" s="24">
        <v>0</v>
      </c>
      <c r="G25" s="24">
        <v>43393</v>
      </c>
      <c r="H25" s="24">
        <v>0</v>
      </c>
      <c r="I25" s="24">
        <v>0</v>
      </c>
      <c r="J25" s="24">
        <v>0</v>
      </c>
      <c r="K25" s="24">
        <v>0</v>
      </c>
      <c r="L25" s="24">
        <v>4278</v>
      </c>
    </row>
    <row r="26" spans="1:12" ht="18" customHeight="1">
      <c r="A26" s="21" t="s">
        <v>52</v>
      </c>
      <c r="B26" s="25" t="s">
        <v>53</v>
      </c>
      <c r="C26" s="23">
        <f t="shared" si="0"/>
        <v>4051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4051</v>
      </c>
    </row>
    <row r="27" spans="1:12" ht="18" customHeight="1">
      <c r="A27" s="21" t="s">
        <v>54</v>
      </c>
      <c r="B27" s="25" t="s">
        <v>55</v>
      </c>
      <c r="C27" s="23">
        <f t="shared" si="0"/>
        <v>309255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304616</v>
      </c>
      <c r="K27" s="24">
        <v>0</v>
      </c>
      <c r="L27" s="24">
        <v>4639</v>
      </c>
    </row>
    <row r="28" spans="1:12" ht="18" customHeight="1">
      <c r="A28" s="21" t="s">
        <v>56</v>
      </c>
      <c r="B28" s="25" t="s">
        <v>57</v>
      </c>
      <c r="C28" s="23">
        <f t="shared" si="0"/>
        <v>4800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4800</v>
      </c>
    </row>
    <row r="29" spans="1:12" ht="18" customHeight="1">
      <c r="A29" s="21" t="s">
        <v>58</v>
      </c>
      <c r="B29" s="25" t="s">
        <v>59</v>
      </c>
      <c r="C29" s="23">
        <f t="shared" si="0"/>
        <v>3388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3388</v>
      </c>
    </row>
    <row r="30" spans="1:12" ht="18" customHeight="1">
      <c r="A30" s="21" t="s">
        <v>60</v>
      </c>
      <c r="B30" s="25" t="s">
        <v>61</v>
      </c>
      <c r="C30" s="23">
        <f t="shared" si="0"/>
        <v>7583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7583</v>
      </c>
    </row>
    <row r="31" spans="1:12" ht="18" customHeight="1">
      <c r="A31" s="21" t="s">
        <v>62</v>
      </c>
      <c r="B31" s="25" t="s">
        <v>63</v>
      </c>
      <c r="C31" s="23">
        <f t="shared" si="0"/>
        <v>939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939</v>
      </c>
    </row>
    <row r="32" spans="1:12" ht="18" customHeight="1">
      <c r="A32" s="21" t="s">
        <v>64</v>
      </c>
      <c r="B32" s="25" t="s">
        <v>65</v>
      </c>
      <c r="C32" s="23">
        <f t="shared" si="0"/>
        <v>4032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4032</v>
      </c>
    </row>
    <row r="33" spans="1:12" ht="18" customHeight="1">
      <c r="A33" s="21" t="s">
        <v>66</v>
      </c>
      <c r="B33" s="25" t="s">
        <v>67</v>
      </c>
      <c r="C33" s="23">
        <f t="shared" si="0"/>
        <v>242851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91385</v>
      </c>
      <c r="K33" s="24">
        <v>0</v>
      </c>
      <c r="L33" s="24">
        <v>151466</v>
      </c>
    </row>
    <row r="34" spans="1:12" ht="18" customHeight="1">
      <c r="A34" s="21" t="s">
        <v>68</v>
      </c>
      <c r="B34" s="25" t="s">
        <v>69</v>
      </c>
      <c r="C34" s="23">
        <f aca="true" t="shared" si="1" ref="C34:C51">SUM(D34:L34)</f>
        <v>165501</v>
      </c>
      <c r="D34" s="24">
        <v>0</v>
      </c>
      <c r="E34" s="24">
        <v>0</v>
      </c>
      <c r="F34" s="24">
        <v>0</v>
      </c>
      <c r="G34" s="24">
        <v>0</v>
      </c>
      <c r="H34" s="24">
        <v>44097</v>
      </c>
      <c r="I34" s="24">
        <v>0</v>
      </c>
      <c r="J34" s="24">
        <v>111107</v>
      </c>
      <c r="K34" s="24">
        <v>0</v>
      </c>
      <c r="L34" s="24">
        <v>10297</v>
      </c>
    </row>
    <row r="35" spans="1:12" ht="18" customHeight="1">
      <c r="A35" s="21" t="s">
        <v>70</v>
      </c>
      <c r="B35" s="25" t="s">
        <v>71</v>
      </c>
      <c r="C35" s="23">
        <f t="shared" si="1"/>
        <v>1748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221</v>
      </c>
      <c r="K35" s="24">
        <v>0</v>
      </c>
      <c r="L35" s="24">
        <v>1527</v>
      </c>
    </row>
    <row r="36" spans="1:12" ht="18" customHeight="1">
      <c r="A36" s="21" t="s">
        <v>72</v>
      </c>
      <c r="B36" s="25" t="s">
        <v>73</v>
      </c>
      <c r="C36" s="23">
        <f t="shared" si="1"/>
        <v>51049</v>
      </c>
      <c r="D36" s="24">
        <v>0</v>
      </c>
      <c r="E36" s="24">
        <v>0</v>
      </c>
      <c r="F36" s="24">
        <v>0</v>
      </c>
      <c r="G36" s="24">
        <v>0</v>
      </c>
      <c r="H36" s="24">
        <v>48462</v>
      </c>
      <c r="I36" s="24">
        <v>0</v>
      </c>
      <c r="J36" s="24">
        <v>0</v>
      </c>
      <c r="K36" s="24">
        <v>0</v>
      </c>
      <c r="L36" s="24">
        <v>2587</v>
      </c>
    </row>
    <row r="37" spans="1:12" ht="18" customHeight="1">
      <c r="A37" s="21" t="s">
        <v>74</v>
      </c>
      <c r="B37" s="25" t="s">
        <v>75</v>
      </c>
      <c r="C37" s="23">
        <f t="shared" si="1"/>
        <v>133509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124506</v>
      </c>
      <c r="K37" s="24">
        <v>0</v>
      </c>
      <c r="L37" s="24">
        <v>9003</v>
      </c>
    </row>
    <row r="38" spans="1:12" ht="18" customHeight="1">
      <c r="A38" s="21" t="s">
        <v>76</v>
      </c>
      <c r="B38" s="25" t="s">
        <v>77</v>
      </c>
      <c r="C38" s="23">
        <f t="shared" si="1"/>
        <v>66181</v>
      </c>
      <c r="D38" s="24">
        <v>0</v>
      </c>
      <c r="E38" s="24">
        <v>26773</v>
      </c>
      <c r="F38" s="24">
        <v>0</v>
      </c>
      <c r="G38" s="24">
        <v>13494</v>
      </c>
      <c r="H38" s="24">
        <v>0</v>
      </c>
      <c r="I38" s="24">
        <v>0</v>
      </c>
      <c r="J38" s="24">
        <v>0</v>
      </c>
      <c r="K38" s="24">
        <v>6769</v>
      </c>
      <c r="L38" s="24">
        <v>19145</v>
      </c>
    </row>
    <row r="39" spans="1:12" ht="18" customHeight="1">
      <c r="A39" s="21" t="s">
        <v>78</v>
      </c>
      <c r="B39" s="25" t="s">
        <v>79</v>
      </c>
      <c r="C39" s="23">
        <f t="shared" si="1"/>
        <v>232085</v>
      </c>
      <c r="D39" s="24">
        <v>0</v>
      </c>
      <c r="E39" s="24">
        <v>22577</v>
      </c>
      <c r="F39" s="24">
        <v>0</v>
      </c>
      <c r="G39" s="24">
        <v>1499</v>
      </c>
      <c r="H39" s="24">
        <v>32688</v>
      </c>
      <c r="I39" s="24">
        <v>127717</v>
      </c>
      <c r="J39" s="24">
        <v>819</v>
      </c>
      <c r="K39" s="24">
        <v>36668</v>
      </c>
      <c r="L39" s="24">
        <v>10117</v>
      </c>
    </row>
    <row r="40" spans="1:12" ht="18" customHeight="1">
      <c r="A40" s="21" t="s">
        <v>80</v>
      </c>
      <c r="B40" s="25" t="s">
        <v>81</v>
      </c>
      <c r="C40" s="23">
        <f t="shared" si="1"/>
        <v>29247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18342</v>
      </c>
      <c r="K40" s="24">
        <v>0</v>
      </c>
      <c r="L40" s="24">
        <v>10905</v>
      </c>
    </row>
    <row r="41" spans="1:12" ht="18" customHeight="1">
      <c r="A41" s="21" t="s">
        <v>82</v>
      </c>
      <c r="B41" s="25" t="s">
        <v>83</v>
      </c>
      <c r="C41" s="23">
        <f t="shared" si="1"/>
        <v>11706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11706</v>
      </c>
    </row>
    <row r="42" spans="1:12" ht="18" customHeight="1">
      <c r="A42" s="21" t="s">
        <v>84</v>
      </c>
      <c r="B42" s="25" t="s">
        <v>85</v>
      </c>
      <c r="C42" s="23">
        <f t="shared" si="1"/>
        <v>97945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94772</v>
      </c>
      <c r="J42" s="24">
        <v>0</v>
      </c>
      <c r="K42" s="24">
        <v>0</v>
      </c>
      <c r="L42" s="24">
        <v>3173</v>
      </c>
    </row>
    <row r="43" spans="1:12" ht="18" customHeight="1">
      <c r="A43" s="21" t="s">
        <v>86</v>
      </c>
      <c r="B43" s="25" t="s">
        <v>87</v>
      </c>
      <c r="C43" s="23">
        <f t="shared" si="1"/>
        <v>1575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1575</v>
      </c>
    </row>
    <row r="44" spans="1:12" ht="18" customHeight="1">
      <c r="A44" s="21" t="s">
        <v>88</v>
      </c>
      <c r="B44" s="25" t="s">
        <v>89</v>
      </c>
      <c r="C44" s="23">
        <f t="shared" si="1"/>
        <v>6770419</v>
      </c>
      <c r="D44" s="24">
        <v>71092</v>
      </c>
      <c r="E44" s="24">
        <v>355510</v>
      </c>
      <c r="F44" s="24">
        <v>1277146</v>
      </c>
      <c r="G44" s="24">
        <v>1213996</v>
      </c>
      <c r="H44" s="24">
        <v>825627</v>
      </c>
      <c r="I44" s="24">
        <v>1551351</v>
      </c>
      <c r="J44" s="24">
        <v>324740</v>
      </c>
      <c r="K44" s="24">
        <v>958481</v>
      </c>
      <c r="L44" s="24">
        <v>192476</v>
      </c>
    </row>
    <row r="45" spans="1:12" ht="18" customHeight="1">
      <c r="A45" s="21" t="s">
        <v>90</v>
      </c>
      <c r="B45" s="25" t="s">
        <v>91</v>
      </c>
      <c r="C45" s="23">
        <f t="shared" si="1"/>
        <v>552998</v>
      </c>
      <c r="D45" s="24">
        <v>0</v>
      </c>
      <c r="E45" s="24">
        <v>21366</v>
      </c>
      <c r="F45" s="24">
        <v>0</v>
      </c>
      <c r="G45" s="24">
        <v>30216</v>
      </c>
      <c r="H45" s="24">
        <v>26349</v>
      </c>
      <c r="I45" s="24">
        <v>348754</v>
      </c>
      <c r="J45" s="24">
        <v>57256</v>
      </c>
      <c r="K45" s="24">
        <v>53025</v>
      </c>
      <c r="L45" s="24">
        <v>16032</v>
      </c>
    </row>
    <row r="46" spans="1:12" ht="18" customHeight="1">
      <c r="A46" s="21" t="s">
        <v>92</v>
      </c>
      <c r="B46" s="25" t="s">
        <v>93</v>
      </c>
      <c r="C46" s="23">
        <f t="shared" si="1"/>
        <v>38460</v>
      </c>
      <c r="D46" s="24">
        <v>0</v>
      </c>
      <c r="E46" s="24">
        <v>0</v>
      </c>
      <c r="F46" s="24">
        <v>0</v>
      </c>
      <c r="G46" s="24">
        <v>32782</v>
      </c>
      <c r="H46" s="24">
        <v>0</v>
      </c>
      <c r="I46" s="24">
        <v>0</v>
      </c>
      <c r="J46" s="24">
        <v>0</v>
      </c>
      <c r="K46" s="24">
        <v>0</v>
      </c>
      <c r="L46" s="24">
        <v>5678</v>
      </c>
    </row>
    <row r="47" spans="1:12" ht="18" customHeight="1">
      <c r="A47" s="21" t="s">
        <v>94</v>
      </c>
      <c r="B47" s="25" t="s">
        <v>95</v>
      </c>
      <c r="C47" s="23">
        <f t="shared" si="1"/>
        <v>625343</v>
      </c>
      <c r="D47" s="24">
        <v>75344</v>
      </c>
      <c r="E47" s="24">
        <v>3236</v>
      </c>
      <c r="F47" s="24">
        <v>0</v>
      </c>
      <c r="G47" s="24">
        <v>28066</v>
      </c>
      <c r="H47" s="24">
        <v>42800</v>
      </c>
      <c r="I47" s="24">
        <v>32260</v>
      </c>
      <c r="J47" s="24">
        <v>0</v>
      </c>
      <c r="K47" s="24">
        <v>407395</v>
      </c>
      <c r="L47" s="24">
        <v>36242</v>
      </c>
    </row>
    <row r="48" spans="1:12" s="30" customFormat="1" ht="54" customHeight="1">
      <c r="A48" s="26" t="s">
        <v>96</v>
      </c>
      <c r="B48" s="27" t="s">
        <v>97</v>
      </c>
      <c r="C48" s="28">
        <f t="shared" si="1"/>
        <v>59631541</v>
      </c>
      <c r="D48" s="29">
        <v>1060425</v>
      </c>
      <c r="E48" s="29">
        <v>1200037</v>
      </c>
      <c r="F48" s="29">
        <v>24465616</v>
      </c>
      <c r="G48" s="29">
        <v>5420464</v>
      </c>
      <c r="H48" s="29">
        <v>11521855</v>
      </c>
      <c r="I48" s="29">
        <v>3637797</v>
      </c>
      <c r="J48" s="29">
        <v>1896835</v>
      </c>
      <c r="K48" s="29">
        <v>10403396</v>
      </c>
      <c r="L48" s="29">
        <v>25116</v>
      </c>
    </row>
    <row r="49" spans="1:12" ht="18" customHeight="1">
      <c r="A49" s="21" t="s">
        <v>98</v>
      </c>
      <c r="B49" s="25" t="s">
        <v>99</v>
      </c>
      <c r="C49" s="23">
        <f t="shared" si="1"/>
        <v>241885</v>
      </c>
      <c r="D49" s="24">
        <v>52386</v>
      </c>
      <c r="E49" s="24">
        <v>0</v>
      </c>
      <c r="F49" s="24">
        <v>0</v>
      </c>
      <c r="G49" s="24">
        <v>126165</v>
      </c>
      <c r="H49" s="24">
        <v>30091</v>
      </c>
      <c r="I49" s="24">
        <v>437</v>
      </c>
      <c r="J49" s="24">
        <v>0</v>
      </c>
      <c r="K49" s="24">
        <v>15372</v>
      </c>
      <c r="L49" s="24">
        <v>17434</v>
      </c>
    </row>
    <row r="50" spans="1:12" ht="18" customHeight="1">
      <c r="A50" s="21" t="s">
        <v>100</v>
      </c>
      <c r="B50" s="25" t="s">
        <v>101</v>
      </c>
      <c r="C50" s="23">
        <f t="shared" si="1"/>
        <v>19886</v>
      </c>
      <c r="D50" s="24">
        <v>2584</v>
      </c>
      <c r="E50" s="24">
        <v>0</v>
      </c>
      <c r="F50" s="24">
        <v>0</v>
      </c>
      <c r="G50" s="24">
        <v>11565</v>
      </c>
      <c r="H50" s="24">
        <v>0</v>
      </c>
      <c r="I50" s="24">
        <v>0</v>
      </c>
      <c r="J50" s="24">
        <v>0</v>
      </c>
      <c r="K50" s="24">
        <v>0</v>
      </c>
      <c r="L50" s="24">
        <v>5737</v>
      </c>
    </row>
    <row r="51" spans="1:12" ht="18" customHeight="1">
      <c r="A51" s="21" t="s">
        <v>102</v>
      </c>
      <c r="B51" s="25" t="s">
        <v>103</v>
      </c>
      <c r="C51" s="23">
        <f t="shared" si="1"/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</row>
    <row r="52" spans="1:12" ht="15" customHeight="1">
      <c r="A52" s="31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5" customHeight="1">
      <c r="A53" s="37" t="s">
        <v>109</v>
      </c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</row>
    <row r="54" spans="1:11" ht="15" customHeight="1">
      <c r="A54" s="43" t="s">
        <v>110</v>
      </c>
      <c r="B54" s="36"/>
      <c r="C54" s="36"/>
      <c r="D54" s="37"/>
      <c r="E54" s="35"/>
      <c r="F54" s="37"/>
      <c r="G54" s="37"/>
      <c r="H54" s="37"/>
      <c r="I54" s="37"/>
      <c r="J54" s="37"/>
      <c r="K54" s="37"/>
    </row>
    <row r="55" spans="1:11" ht="15" customHeight="1">
      <c r="A55" s="38" t="s">
        <v>111</v>
      </c>
      <c r="B55" s="36"/>
      <c r="C55" s="36"/>
      <c r="D55" s="37"/>
      <c r="E55" s="35"/>
      <c r="F55" s="37"/>
      <c r="G55" s="37"/>
      <c r="H55" s="37"/>
      <c r="I55" s="37"/>
      <c r="J55" s="37"/>
      <c r="K55" s="37"/>
    </row>
    <row r="56" spans="1:12" ht="17.25">
      <c r="A56" s="1"/>
      <c r="B56" s="3"/>
      <c r="C56" s="39"/>
      <c r="D56" s="2"/>
      <c r="E56" s="3"/>
      <c r="F56" s="1"/>
      <c r="G56" s="3"/>
      <c r="H56" s="3"/>
      <c r="I56" s="3"/>
      <c r="J56" s="3"/>
      <c r="K56" s="3"/>
      <c r="L56" s="3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2002-02-04T04:24:36Z</dcterms:created>
  <dcterms:modified xsi:type="dcterms:W3CDTF">2007-06-18T07:44:30Z</dcterms:modified>
  <cp:category/>
  <cp:version/>
  <cp:contentType/>
  <cp:contentStatus/>
</cp:coreProperties>
</file>