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activeTab="0"/>
  </bookViews>
  <sheets>
    <sheet name="187B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<sst xmlns="http://schemas.openxmlformats.org/spreadsheetml/2006/main" count="54" uniqueCount="52">
  <si>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(単位  千円)</t>
  </si>
  <si>
    <t>Ｂ．農家の支出</t>
  </si>
  <si>
    <t>平        均（大分）</t>
  </si>
  <si>
    <t>項      目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</si>
  <si>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</si>
  <si>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</si>
  <si>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</si>
  <si>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</si>
  <si>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</si>
  <si>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</si>
  <si>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</si>
  <si>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</si>
  <si>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</si>
  <si>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</si>
  <si>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</si>
  <si>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</si>
  <si>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支  出  総  額</t>
  </si>
  <si>
    <t>農 業 経 営 費</t>
  </si>
  <si>
    <t>企画管理</t>
  </si>
  <si>
    <t>雇用労賃</t>
  </si>
  <si>
    <t>種苗･苗木および蚕種</t>
  </si>
  <si>
    <t>動物</t>
  </si>
  <si>
    <t>肥料</t>
  </si>
  <si>
    <t>飼料</t>
  </si>
  <si>
    <t>農業薬剤</t>
  </si>
  <si>
    <t>諸材料</t>
  </si>
  <si>
    <t>光熱動力</t>
  </si>
  <si>
    <t>農機具・農用自動車</t>
  </si>
  <si>
    <t>農用建物</t>
  </si>
  <si>
    <t>賃借料料金</t>
  </si>
  <si>
    <t>土地改良水利費</t>
  </si>
  <si>
    <t>支払小作料</t>
  </si>
  <si>
    <t>負債利子及び物件税・       公課諸負担</t>
  </si>
  <si>
    <t>農業雑支出</t>
  </si>
  <si>
    <t>農  外  支  出</t>
  </si>
  <si>
    <t>農外事業支出</t>
  </si>
  <si>
    <t>負債利子</t>
  </si>
  <si>
    <t>その他</t>
  </si>
  <si>
    <t>家    計    費</t>
  </si>
  <si>
    <t>現金支出</t>
  </si>
  <si>
    <t>生産現物家計消費</t>
  </si>
  <si>
    <t>減価償却</t>
  </si>
  <si>
    <t>租　　税　　計</t>
  </si>
  <si>
    <t>国税</t>
  </si>
  <si>
    <t>県税</t>
  </si>
  <si>
    <t>市町村税</t>
  </si>
  <si>
    <t>公 課 諸 負 担</t>
  </si>
  <si>
    <t>資料：九州農政局大分統計・情報センタ－「大分農林水産統計年報」</t>
  </si>
  <si>
    <t>平成１４年度</t>
  </si>
  <si>
    <t>平成１５年度</t>
  </si>
  <si>
    <t>平  成  １５  年  度 （九州）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</si>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</sst>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9" fontId="4" fillId="0" borderId="1" xfId="0" applyNumberFormat="1" applyFont="1" applyBorder="1" applyAlignment="1" applyProtection="1">
      <alignment horizontal="left"/>
      <protection/>
    </xf>
    <xf numFmtId="179" fontId="4" fillId="0" borderId="1" xfId="0" applyNumberFormat="1" applyFont="1" applyBorder="1" applyAlignment="1" applyProtection="1">
      <alignment horizontal="centerContinuous"/>
      <protection/>
    </xf>
    <xf numFmtId="179" fontId="4" fillId="0" borderId="0" xfId="0" applyNumberFormat="1" applyFont="1" applyAlignment="1">
      <alignment/>
    </xf>
    <xf numFmtId="179" fontId="6" fillId="0" borderId="0" xfId="0" applyNumberFormat="1" applyFont="1" applyBorder="1" applyAlignment="1">
      <alignment vertical="center"/>
    </xf>
    <xf numFmtId="179" fontId="6" fillId="0" borderId="2" xfId="0" applyNumberFormat="1" applyFont="1" applyBorder="1" applyAlignment="1" applyProtection="1">
      <alignment horizontal="centerContinuous" vertical="center"/>
      <protection/>
    </xf>
    <xf numFmtId="179" fontId="6" fillId="0" borderId="3" xfId="0" applyNumberFormat="1" applyFont="1" applyBorder="1" applyAlignment="1">
      <alignment horizontal="centerContinuous" vertical="center"/>
    </xf>
    <xf numFmtId="179" fontId="6" fillId="0" borderId="0" xfId="0" applyNumberFormat="1" applyFont="1" applyAlignment="1">
      <alignment vertical="center"/>
    </xf>
    <xf numFmtId="179" fontId="4" fillId="0" borderId="0" xfId="0" applyNumberFormat="1" applyFont="1" applyBorder="1" applyAlignment="1" applyProtection="1">
      <alignment horizontal="center" vertical="center"/>
      <protection/>
    </xf>
    <xf numFmtId="179" fontId="6" fillId="0" borderId="4" xfId="0" applyNumberFormat="1" applyFont="1" applyBorder="1" applyAlignment="1" applyProtection="1">
      <alignment horizontal="center" vertical="center"/>
      <protection/>
    </xf>
    <xf numFmtId="186" fontId="6" fillId="0" borderId="4" xfId="0" applyNumberFormat="1" applyFont="1" applyBorder="1" applyAlignment="1" applyProtection="1">
      <alignment horizontal="center" vertical="center"/>
      <protection/>
    </xf>
    <xf numFmtId="179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 applyProtection="1">
      <alignment horizontal="center" vertical="center"/>
      <protection/>
    </xf>
    <xf numFmtId="186" fontId="6" fillId="0" borderId="2" xfId="0" applyNumberFormat="1" applyFont="1" applyBorder="1" applyAlignment="1" applyProtection="1">
      <alignment horizontal="center" vertical="center"/>
      <protection/>
    </xf>
    <xf numFmtId="179" fontId="4" fillId="0" borderId="5" xfId="0" applyNumberFormat="1" applyFont="1" applyBorder="1" applyAlignment="1">
      <alignment/>
    </xf>
    <xf numFmtId="179" fontId="5" fillId="0" borderId="6" xfId="0" applyNumberFormat="1" applyFont="1" applyBorder="1" applyAlignment="1" applyProtection="1">
      <alignment horizontal="center"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4" fillId="0" borderId="6" xfId="0" applyNumberFormat="1" applyFont="1" applyBorder="1" applyAlignment="1">
      <alignment/>
    </xf>
    <xf numFmtId="179" fontId="5" fillId="0" borderId="0" xfId="0" applyNumberFormat="1" applyFont="1" applyAlignment="1" applyProtection="1">
      <alignment/>
      <protection/>
    </xf>
    <xf numFmtId="179" fontId="4" fillId="0" borderId="6" xfId="0" applyNumberFormat="1" applyFont="1" applyBorder="1" applyAlignment="1" applyProtection="1">
      <alignment horizontal="distributed" vertical="top"/>
      <protection/>
    </xf>
    <xf numFmtId="179" fontId="4" fillId="0" borderId="0" xfId="0" applyNumberFormat="1" applyFont="1" applyAlignment="1" applyProtection="1">
      <alignment/>
      <protection/>
    </xf>
    <xf numFmtId="179" fontId="4" fillId="0" borderId="6" xfId="0" applyNumberFormat="1" applyFont="1" applyBorder="1" applyAlignment="1">
      <alignment horizontal="distributed"/>
    </xf>
    <xf numFmtId="179" fontId="4" fillId="0" borderId="6" xfId="0" applyNumberFormat="1" applyFont="1" applyBorder="1" applyAlignment="1" applyProtection="1">
      <alignment horizontal="distributed"/>
      <protection/>
    </xf>
    <xf numFmtId="179" fontId="7" fillId="0" borderId="6" xfId="0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5" fillId="0" borderId="6" xfId="0" applyNumberFormat="1" applyFont="1" applyBorder="1" applyAlignment="1" applyProtection="1">
      <alignment horizontal="center" vertical="top"/>
      <protection/>
    </xf>
    <xf numFmtId="179" fontId="5" fillId="0" borderId="7" xfId="0" applyNumberFormat="1" applyFont="1" applyBorder="1" applyAlignment="1" applyProtection="1">
      <alignment horizontal="center" vertical="top"/>
      <protection/>
    </xf>
    <xf numFmtId="179" fontId="5" fillId="0" borderId="3" xfId="0" applyNumberFormat="1" applyFont="1" applyBorder="1" applyAlignment="1" applyProtection="1">
      <alignment/>
      <protection/>
    </xf>
    <xf numFmtId="186" fontId="4" fillId="0" borderId="0" xfId="0" applyNumberFormat="1" applyFont="1" applyAlignment="1" applyProtection="1">
      <alignment horizontal="left"/>
      <protection/>
    </xf>
    <xf numFmtId="41" fontId="5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 applyProtection="1">
      <alignment/>
      <protection/>
    </xf>
    <xf numFmtId="41" fontId="5" fillId="0" borderId="3" xfId="0" applyNumberFormat="1" applyFont="1" applyFill="1" applyBorder="1" applyAlignment="1" applyProtection="1">
      <alignment/>
      <protection/>
    </xf>
    <xf numFmtId="179" fontId="6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179" fontId="5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K2" sqref="K2"/>
    </sheetView>
  </sheetViews>
  <sheetFormatPr defaultColWidth="9.00390625" defaultRowHeight="12" customHeight="1"/>
  <cols>
    <col min="1" max="1" width="19.50390625" style="3" customWidth="1"/>
    <col min="2" max="10" width="9.50390625" style="3" customWidth="1"/>
    <col min="11" max="16384" width="9.00390625" style="3" customWidth="1"/>
  </cols>
  <sheetData>
    <row r="1" spans="1:10" ht="12.75" customHeight="1" thickBot="1">
      <c r="A1" s="1" t="s">
        <v>0</v>
      </c>
      <c r="B1" s="42" t="s">
        <v>1</v>
      </c>
      <c r="C1" s="43"/>
      <c r="D1" s="43"/>
      <c r="E1" s="43"/>
      <c r="F1" s="43"/>
      <c r="G1" s="43"/>
      <c r="H1" s="43"/>
      <c r="I1" s="2"/>
      <c r="J1" s="2"/>
    </row>
    <row r="2" spans="1:10" s="7" customFormat="1" ht="12" customHeight="1" thickTop="1">
      <c r="A2" s="4"/>
      <c r="B2" s="5" t="s">
        <v>2</v>
      </c>
      <c r="C2" s="6"/>
      <c r="D2" s="5" t="s">
        <v>50</v>
      </c>
      <c r="E2" s="6"/>
      <c r="F2" s="6"/>
      <c r="G2" s="6"/>
      <c r="H2" s="6"/>
      <c r="I2" s="6"/>
      <c r="J2" s="6"/>
    </row>
    <row r="3" spans="1:10" s="7" customFormat="1" ht="12" customHeight="1">
      <c r="A3" s="8" t="s">
        <v>3</v>
      </c>
      <c r="B3" s="40" t="s">
        <v>48</v>
      </c>
      <c r="C3" s="40" t="s">
        <v>49</v>
      </c>
      <c r="D3" s="4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1:10" s="7" customFormat="1" ht="12" customHeight="1">
      <c r="A4" s="11"/>
      <c r="B4" s="41"/>
      <c r="C4" s="41"/>
      <c r="D4" s="41"/>
      <c r="E4" s="12" t="s">
        <v>11</v>
      </c>
      <c r="F4" s="12" t="s">
        <v>12</v>
      </c>
      <c r="G4" s="12" t="s">
        <v>13</v>
      </c>
      <c r="H4" s="12" t="s">
        <v>14</v>
      </c>
      <c r="I4" s="13" t="s">
        <v>10</v>
      </c>
      <c r="J4" s="13" t="s">
        <v>15</v>
      </c>
    </row>
    <row r="5" ht="12" customHeight="1">
      <c r="A5" s="14"/>
    </row>
    <row r="6" spans="1:14" s="18" customFormat="1" ht="12" customHeight="1">
      <c r="A6" s="15" t="s">
        <v>16</v>
      </c>
      <c r="B6" s="16">
        <v>7009.8</v>
      </c>
      <c r="C6" s="31">
        <f>C8+C27+C33+C39+C45</f>
        <v>7583</v>
      </c>
      <c r="D6" s="31">
        <f aca="true" t="shared" si="0" ref="D6:J6">D8+D27+D33+D39+D45</f>
        <v>8696</v>
      </c>
      <c r="E6" s="31">
        <f t="shared" si="0"/>
        <v>8857</v>
      </c>
      <c r="F6" s="31">
        <f t="shared" si="0"/>
        <v>7094</v>
      </c>
      <c r="G6" s="31">
        <f t="shared" si="0"/>
        <v>7578</v>
      </c>
      <c r="H6" s="31">
        <f t="shared" si="0"/>
        <v>8114</v>
      </c>
      <c r="I6" s="31">
        <f t="shared" si="0"/>
        <v>10286</v>
      </c>
      <c r="J6" s="31">
        <f t="shared" si="0"/>
        <v>14915</v>
      </c>
      <c r="K6" s="17"/>
      <c r="L6" s="17"/>
      <c r="M6" s="17"/>
      <c r="N6" s="17"/>
    </row>
    <row r="7" spans="1:10" ht="12" customHeight="1">
      <c r="A7" s="19"/>
      <c r="C7" s="32"/>
      <c r="D7" s="32"/>
      <c r="E7" s="32"/>
      <c r="F7" s="32"/>
      <c r="G7" s="32"/>
      <c r="H7" s="32"/>
      <c r="I7" s="32"/>
      <c r="J7" s="32"/>
    </row>
    <row r="8" spans="1:10" s="18" customFormat="1" ht="12" customHeight="1">
      <c r="A8" s="15" t="s">
        <v>17</v>
      </c>
      <c r="B8" s="20">
        <v>1901.4</v>
      </c>
      <c r="C8" s="33">
        <f aca="true" t="shared" si="1" ref="C8:J8">SUM(C10:C25)</f>
        <v>2216</v>
      </c>
      <c r="D8" s="33">
        <f t="shared" si="1"/>
        <v>3108</v>
      </c>
      <c r="E8" s="33">
        <f t="shared" si="1"/>
        <v>3476</v>
      </c>
      <c r="F8" s="33">
        <f t="shared" si="1"/>
        <v>1260</v>
      </c>
      <c r="G8" s="33">
        <f t="shared" si="1"/>
        <v>2001</v>
      </c>
      <c r="H8" s="33">
        <f t="shared" si="1"/>
        <v>3232</v>
      </c>
      <c r="I8" s="33">
        <f t="shared" si="1"/>
        <v>4934</v>
      </c>
      <c r="J8" s="33">
        <f t="shared" si="1"/>
        <v>8415</v>
      </c>
    </row>
    <row r="9" spans="1:10" ht="12" customHeight="1">
      <c r="A9" s="19"/>
      <c r="C9" s="32"/>
      <c r="D9" s="32"/>
      <c r="E9" s="32"/>
      <c r="F9" s="32"/>
      <c r="G9" s="32"/>
      <c r="H9" s="32"/>
      <c r="I9" s="32"/>
      <c r="J9" s="32"/>
    </row>
    <row r="10" spans="1:10" ht="12" customHeight="1">
      <c r="A10" s="21" t="s">
        <v>18</v>
      </c>
      <c r="B10" s="22">
        <v>19.5</v>
      </c>
      <c r="C10" s="34">
        <v>27</v>
      </c>
      <c r="D10" s="34">
        <v>28</v>
      </c>
      <c r="E10" s="34">
        <v>10</v>
      </c>
      <c r="F10" s="34">
        <v>10</v>
      </c>
      <c r="G10" s="34">
        <v>16</v>
      </c>
      <c r="H10" s="34">
        <v>21</v>
      </c>
      <c r="I10" s="34">
        <v>84</v>
      </c>
      <c r="J10" s="34">
        <v>77</v>
      </c>
    </row>
    <row r="11" spans="1:10" ht="12" customHeight="1">
      <c r="A11" s="21" t="s">
        <v>19</v>
      </c>
      <c r="B11" s="22">
        <v>36.7</v>
      </c>
      <c r="C11" s="34">
        <v>34</v>
      </c>
      <c r="D11" s="34">
        <v>85</v>
      </c>
      <c r="E11" s="34">
        <v>35</v>
      </c>
      <c r="F11" s="34">
        <v>19</v>
      </c>
      <c r="G11" s="34">
        <v>57</v>
      </c>
      <c r="H11" s="34">
        <v>88</v>
      </c>
      <c r="I11" s="34">
        <v>167</v>
      </c>
      <c r="J11" s="34">
        <v>282</v>
      </c>
    </row>
    <row r="12" spans="1:10" ht="12" customHeight="1">
      <c r="A12" s="21" t="s">
        <v>20</v>
      </c>
      <c r="B12" s="22">
        <v>113</v>
      </c>
      <c r="C12" s="34">
        <v>131</v>
      </c>
      <c r="D12" s="34">
        <v>160</v>
      </c>
      <c r="E12" s="34">
        <v>45</v>
      </c>
      <c r="F12" s="34">
        <v>70</v>
      </c>
      <c r="G12" s="34">
        <v>122</v>
      </c>
      <c r="H12" s="34">
        <v>160</v>
      </c>
      <c r="I12" s="34">
        <v>369</v>
      </c>
      <c r="J12" s="34">
        <v>355</v>
      </c>
    </row>
    <row r="13" spans="1:10" ht="12" customHeight="1">
      <c r="A13" s="21" t="s">
        <v>21</v>
      </c>
      <c r="B13" s="22">
        <v>62</v>
      </c>
      <c r="C13" s="34">
        <v>84</v>
      </c>
      <c r="D13" s="34">
        <v>224</v>
      </c>
      <c r="E13" s="34">
        <v>607</v>
      </c>
      <c r="F13" s="34">
        <v>43</v>
      </c>
      <c r="G13" s="34">
        <v>104</v>
      </c>
      <c r="H13" s="34">
        <v>386</v>
      </c>
      <c r="I13" s="34">
        <v>231</v>
      </c>
      <c r="J13" s="34">
        <v>444</v>
      </c>
    </row>
    <row r="14" spans="1:10" ht="12" customHeight="1">
      <c r="A14" s="21" t="s">
        <v>22</v>
      </c>
      <c r="B14" s="22">
        <v>144</v>
      </c>
      <c r="C14" s="34">
        <v>152</v>
      </c>
      <c r="D14" s="34">
        <v>223</v>
      </c>
      <c r="E14" s="34">
        <v>58</v>
      </c>
      <c r="F14" s="34">
        <v>84</v>
      </c>
      <c r="G14" s="34">
        <v>142</v>
      </c>
      <c r="H14" s="34">
        <v>205</v>
      </c>
      <c r="I14" s="34">
        <v>460</v>
      </c>
      <c r="J14" s="34">
        <v>694</v>
      </c>
    </row>
    <row r="15" spans="1:10" ht="12" customHeight="1">
      <c r="A15" s="21" t="s">
        <v>23</v>
      </c>
      <c r="B15" s="22">
        <v>155.6</v>
      </c>
      <c r="C15" s="34">
        <v>206</v>
      </c>
      <c r="D15" s="34">
        <v>493</v>
      </c>
      <c r="E15" s="34">
        <v>1753</v>
      </c>
      <c r="F15" s="34">
        <v>149</v>
      </c>
      <c r="G15" s="34">
        <v>199</v>
      </c>
      <c r="H15" s="34">
        <v>365</v>
      </c>
      <c r="I15" s="34">
        <v>616</v>
      </c>
      <c r="J15" s="34">
        <v>1216</v>
      </c>
    </row>
    <row r="16" spans="1:10" ht="12" customHeight="1">
      <c r="A16" s="21" t="s">
        <v>24</v>
      </c>
      <c r="B16" s="22">
        <v>136.6</v>
      </c>
      <c r="C16" s="34">
        <v>153</v>
      </c>
      <c r="D16" s="34">
        <v>205</v>
      </c>
      <c r="E16" s="34">
        <v>108</v>
      </c>
      <c r="F16" s="34">
        <v>86</v>
      </c>
      <c r="G16" s="34">
        <v>137</v>
      </c>
      <c r="H16" s="34">
        <v>193</v>
      </c>
      <c r="I16" s="34">
        <v>375</v>
      </c>
      <c r="J16" s="34">
        <v>602</v>
      </c>
    </row>
    <row r="17" spans="1:10" ht="12" customHeight="1">
      <c r="A17" s="21" t="s">
        <v>25</v>
      </c>
      <c r="B17" s="22">
        <v>145.8</v>
      </c>
      <c r="C17" s="34">
        <v>144</v>
      </c>
      <c r="D17" s="34">
        <v>157</v>
      </c>
      <c r="E17" s="34">
        <v>56</v>
      </c>
      <c r="F17" s="34">
        <v>60</v>
      </c>
      <c r="G17" s="34">
        <v>96</v>
      </c>
      <c r="H17" s="34">
        <v>224</v>
      </c>
      <c r="I17" s="34">
        <v>265</v>
      </c>
      <c r="J17" s="34">
        <v>426</v>
      </c>
    </row>
    <row r="18" spans="1:10" ht="12" customHeight="1">
      <c r="A18" s="21" t="s">
        <v>26</v>
      </c>
      <c r="B18" s="22">
        <v>157.9</v>
      </c>
      <c r="C18" s="34">
        <v>190</v>
      </c>
      <c r="D18" s="34">
        <v>226</v>
      </c>
      <c r="E18" s="34">
        <v>157</v>
      </c>
      <c r="F18" s="34">
        <v>84</v>
      </c>
      <c r="G18" s="34">
        <v>183</v>
      </c>
      <c r="H18" s="34">
        <v>277</v>
      </c>
      <c r="I18" s="34">
        <v>370</v>
      </c>
      <c r="J18" s="34">
        <v>544</v>
      </c>
    </row>
    <row r="19" spans="1:10" ht="12" customHeight="1">
      <c r="A19" s="21" t="s">
        <v>27</v>
      </c>
      <c r="B19" s="22">
        <v>432.3</v>
      </c>
      <c r="C19" s="34">
        <v>507</v>
      </c>
      <c r="D19" s="34">
        <v>531</v>
      </c>
      <c r="E19" s="35">
        <v>189</v>
      </c>
      <c r="F19" s="35">
        <v>339</v>
      </c>
      <c r="G19" s="34">
        <v>428</v>
      </c>
      <c r="H19" s="34">
        <v>567</v>
      </c>
      <c r="I19" s="34">
        <v>751</v>
      </c>
      <c r="J19" s="34">
        <v>1287</v>
      </c>
    </row>
    <row r="20" spans="1:10" ht="12" customHeight="1">
      <c r="A20" s="21" t="s">
        <v>28</v>
      </c>
      <c r="B20" s="22">
        <v>115.8</v>
      </c>
      <c r="C20" s="34">
        <v>128</v>
      </c>
      <c r="D20" s="34">
        <v>209</v>
      </c>
      <c r="E20" s="34">
        <v>129</v>
      </c>
      <c r="F20" s="34">
        <v>105</v>
      </c>
      <c r="G20" s="34">
        <v>163</v>
      </c>
      <c r="H20" s="34">
        <v>232</v>
      </c>
      <c r="I20" s="34">
        <v>358</v>
      </c>
      <c r="J20" s="34">
        <v>473</v>
      </c>
    </row>
    <row r="21" spans="1:10" ht="12" customHeight="1">
      <c r="A21" s="21" t="s">
        <v>29</v>
      </c>
      <c r="B21" s="22">
        <v>143.8</v>
      </c>
      <c r="C21" s="34">
        <v>203</v>
      </c>
      <c r="D21" s="34">
        <v>261</v>
      </c>
      <c r="E21" s="34">
        <v>180</v>
      </c>
      <c r="F21" s="34">
        <v>98</v>
      </c>
      <c r="G21" s="34">
        <v>159</v>
      </c>
      <c r="H21" s="34">
        <v>225</v>
      </c>
      <c r="I21" s="34">
        <v>423</v>
      </c>
      <c r="J21" s="34">
        <v>908</v>
      </c>
    </row>
    <row r="22" spans="1:10" ht="12" customHeight="1">
      <c r="A22" s="23" t="s">
        <v>30</v>
      </c>
      <c r="B22" s="3">
        <v>61.2</v>
      </c>
      <c r="C22" s="36">
        <v>61</v>
      </c>
      <c r="D22" s="36">
        <v>48</v>
      </c>
      <c r="E22" s="36">
        <v>9</v>
      </c>
      <c r="F22" s="36">
        <v>21</v>
      </c>
      <c r="G22" s="36">
        <v>41</v>
      </c>
      <c r="H22" s="36">
        <v>42</v>
      </c>
      <c r="I22" s="36">
        <v>76</v>
      </c>
      <c r="J22" s="36">
        <v>156</v>
      </c>
    </row>
    <row r="23" spans="1:10" ht="12" customHeight="1">
      <c r="A23" s="24" t="s">
        <v>31</v>
      </c>
      <c r="B23" s="22">
        <v>45.9</v>
      </c>
      <c r="C23" s="34">
        <v>55</v>
      </c>
      <c r="D23" s="34">
        <v>69</v>
      </c>
      <c r="E23" s="34">
        <v>16</v>
      </c>
      <c r="F23" s="34">
        <v>6</v>
      </c>
      <c r="G23" s="34">
        <v>22</v>
      </c>
      <c r="H23" s="34">
        <v>54</v>
      </c>
      <c r="I23" s="34">
        <v>92</v>
      </c>
      <c r="J23" s="34">
        <v>406</v>
      </c>
    </row>
    <row r="24" spans="1:10" ht="19.5" customHeight="1">
      <c r="A24" s="25" t="s">
        <v>32</v>
      </c>
      <c r="B24" s="26">
        <v>112.3</v>
      </c>
      <c r="C24" s="37">
        <v>118</v>
      </c>
      <c r="D24" s="37">
        <v>154</v>
      </c>
      <c r="E24" s="37">
        <v>86</v>
      </c>
      <c r="F24" s="37">
        <v>72</v>
      </c>
      <c r="G24" s="37">
        <v>108</v>
      </c>
      <c r="H24" s="37">
        <v>158</v>
      </c>
      <c r="I24" s="37">
        <v>247</v>
      </c>
      <c r="J24" s="37">
        <v>441</v>
      </c>
    </row>
    <row r="25" spans="1:10" ht="12" customHeight="1">
      <c r="A25" s="21" t="s">
        <v>33</v>
      </c>
      <c r="B25" s="22">
        <v>19</v>
      </c>
      <c r="C25" s="34">
        <v>23</v>
      </c>
      <c r="D25" s="34">
        <v>35</v>
      </c>
      <c r="E25" s="34">
        <v>38</v>
      </c>
      <c r="F25" s="34">
        <v>14</v>
      </c>
      <c r="G25" s="34">
        <v>24</v>
      </c>
      <c r="H25" s="34">
        <v>35</v>
      </c>
      <c r="I25" s="34">
        <v>50</v>
      </c>
      <c r="J25" s="34">
        <v>104</v>
      </c>
    </row>
    <row r="26" spans="1:10" ht="12" customHeight="1">
      <c r="A26" s="21"/>
      <c r="B26" s="22"/>
      <c r="C26" s="34"/>
      <c r="D26" s="34"/>
      <c r="E26" s="38"/>
      <c r="F26" s="34"/>
      <c r="G26" s="34"/>
      <c r="H26" s="34"/>
      <c r="I26" s="34"/>
      <c r="J26" s="34"/>
    </row>
    <row r="27" spans="1:10" s="18" customFormat="1" ht="12" customHeight="1">
      <c r="A27" s="27" t="s">
        <v>34</v>
      </c>
      <c r="B27" s="20">
        <v>470.9</v>
      </c>
      <c r="C27" s="38">
        <v>629</v>
      </c>
      <c r="D27" s="38">
        <v>261</v>
      </c>
      <c r="E27" s="38">
        <v>88</v>
      </c>
      <c r="F27" s="38">
        <v>319</v>
      </c>
      <c r="G27" s="38">
        <v>181</v>
      </c>
      <c r="H27" s="38">
        <v>177</v>
      </c>
      <c r="I27" s="38">
        <v>542</v>
      </c>
      <c r="J27" s="38">
        <v>206</v>
      </c>
    </row>
    <row r="28" spans="1:10" ht="12" customHeight="1">
      <c r="A28" s="19"/>
      <c r="C28" s="36"/>
      <c r="D28" s="36"/>
      <c r="E28" s="36"/>
      <c r="F28" s="36" t="s">
        <v>51</v>
      </c>
      <c r="G28" s="36" t="s">
        <v>51</v>
      </c>
      <c r="H28" s="36"/>
      <c r="I28" s="36"/>
      <c r="J28" s="36"/>
    </row>
    <row r="29" spans="1:10" ht="12" customHeight="1">
      <c r="A29" s="24" t="s">
        <v>35</v>
      </c>
      <c r="B29" s="22">
        <v>428.8</v>
      </c>
      <c r="C29" s="34">
        <v>592</v>
      </c>
      <c r="D29" s="34">
        <v>189</v>
      </c>
      <c r="E29" s="34">
        <v>50</v>
      </c>
      <c r="F29" s="34">
        <v>271</v>
      </c>
      <c r="G29" s="34">
        <v>121</v>
      </c>
      <c r="H29" s="34">
        <v>63</v>
      </c>
      <c r="I29" s="34">
        <v>441</v>
      </c>
      <c r="J29" s="34">
        <v>111</v>
      </c>
    </row>
    <row r="30" spans="1:10" ht="12" customHeight="1">
      <c r="A30" s="21" t="s">
        <v>36</v>
      </c>
      <c r="B30" s="22">
        <v>39.6</v>
      </c>
      <c r="C30" s="34">
        <v>29</v>
      </c>
      <c r="D30" s="34">
        <v>53</v>
      </c>
      <c r="E30" s="34">
        <v>36</v>
      </c>
      <c r="F30" s="34">
        <v>42</v>
      </c>
      <c r="G30" s="34">
        <v>53</v>
      </c>
      <c r="H30" s="34">
        <v>70</v>
      </c>
      <c r="I30" s="34">
        <v>49</v>
      </c>
      <c r="J30" s="34">
        <v>74</v>
      </c>
    </row>
    <row r="31" spans="1:10" ht="12" customHeight="1">
      <c r="A31" s="23" t="s">
        <v>37</v>
      </c>
      <c r="B31" s="22">
        <v>2.499999999999943</v>
      </c>
      <c r="C31" s="34">
        <f>C27-SUM(C29:C30)</f>
        <v>8</v>
      </c>
      <c r="D31" s="34">
        <f>D27-SUM(D29:D30)</f>
        <v>19</v>
      </c>
      <c r="E31" s="34">
        <f aca="true" t="shared" si="2" ref="E31:J31">SUM(E27-E29-E30)</f>
        <v>2</v>
      </c>
      <c r="F31" s="34">
        <f t="shared" si="2"/>
        <v>6</v>
      </c>
      <c r="G31" s="34">
        <f t="shared" si="2"/>
        <v>7</v>
      </c>
      <c r="H31" s="34">
        <f t="shared" si="2"/>
        <v>44</v>
      </c>
      <c r="I31" s="34">
        <f t="shared" si="2"/>
        <v>52</v>
      </c>
      <c r="J31" s="34">
        <f t="shared" si="2"/>
        <v>21</v>
      </c>
    </row>
    <row r="32" spans="1:10" ht="12" customHeight="1">
      <c r="A32" s="21"/>
      <c r="B32" s="22"/>
      <c r="C32" s="34"/>
      <c r="D32" s="34"/>
      <c r="E32" s="35"/>
      <c r="F32" s="34"/>
      <c r="G32" s="34"/>
      <c r="H32" s="34"/>
      <c r="I32" s="34"/>
      <c r="J32" s="34"/>
    </row>
    <row r="33" spans="1:10" s="18" customFormat="1" ht="12" customHeight="1">
      <c r="A33" s="27" t="s">
        <v>38</v>
      </c>
      <c r="B33" s="20">
        <v>3836</v>
      </c>
      <c r="C33" s="38">
        <f aca="true" t="shared" si="3" ref="C33:J33">SUM(C35:C37)</f>
        <v>3946</v>
      </c>
      <c r="D33" s="38">
        <f t="shared" si="3"/>
        <v>4321</v>
      </c>
      <c r="E33" s="38">
        <f t="shared" si="3"/>
        <v>4491</v>
      </c>
      <c r="F33" s="38">
        <f t="shared" si="3"/>
        <v>4546</v>
      </c>
      <c r="G33" s="38">
        <f t="shared" si="3"/>
        <v>4424</v>
      </c>
      <c r="H33" s="38">
        <f t="shared" si="3"/>
        <v>3733</v>
      </c>
      <c r="I33" s="38">
        <f t="shared" si="3"/>
        <v>3823</v>
      </c>
      <c r="J33" s="38">
        <f t="shared" si="3"/>
        <v>4852</v>
      </c>
    </row>
    <row r="34" spans="1:10" ht="12" customHeight="1">
      <c r="A34" s="21"/>
      <c r="B34" s="22"/>
      <c r="C34" s="34"/>
      <c r="D34" s="34"/>
      <c r="E34" s="34"/>
      <c r="F34" s="34"/>
      <c r="G34" s="34"/>
      <c r="H34" s="34"/>
      <c r="I34" s="34"/>
      <c r="J34" s="34"/>
    </row>
    <row r="35" spans="1:10" ht="12" customHeight="1">
      <c r="A35" s="21" t="s">
        <v>39</v>
      </c>
      <c r="B35" s="22">
        <v>3433.9</v>
      </c>
      <c r="C35" s="34">
        <v>3537</v>
      </c>
      <c r="D35" s="34">
        <v>3816</v>
      </c>
      <c r="E35" s="34">
        <v>3939</v>
      </c>
      <c r="F35" s="34">
        <v>4043</v>
      </c>
      <c r="G35" s="34">
        <v>3932</v>
      </c>
      <c r="H35" s="34">
        <v>3236</v>
      </c>
      <c r="I35" s="34">
        <v>3387</v>
      </c>
      <c r="J35" s="34">
        <v>4272</v>
      </c>
    </row>
    <row r="36" spans="1:10" ht="12" customHeight="1">
      <c r="A36" s="21" t="s">
        <v>40</v>
      </c>
      <c r="B36" s="22">
        <v>94.3</v>
      </c>
      <c r="C36" s="34">
        <v>97</v>
      </c>
      <c r="D36" s="34">
        <v>102</v>
      </c>
      <c r="E36" s="34">
        <v>78</v>
      </c>
      <c r="F36" s="34">
        <v>84</v>
      </c>
      <c r="G36" s="34">
        <v>110</v>
      </c>
      <c r="H36" s="34">
        <v>119</v>
      </c>
      <c r="I36" s="34">
        <v>107</v>
      </c>
      <c r="J36" s="34">
        <v>122</v>
      </c>
    </row>
    <row r="37" spans="1:10" ht="12" customHeight="1">
      <c r="A37" s="21" t="s">
        <v>41</v>
      </c>
      <c r="B37" s="22">
        <v>307.8</v>
      </c>
      <c r="C37" s="34">
        <v>312</v>
      </c>
      <c r="D37" s="34">
        <v>403</v>
      </c>
      <c r="E37" s="34">
        <v>474</v>
      </c>
      <c r="F37" s="34">
        <v>419</v>
      </c>
      <c r="G37" s="34">
        <v>382</v>
      </c>
      <c r="H37" s="34">
        <v>378</v>
      </c>
      <c r="I37" s="34">
        <v>329</v>
      </c>
      <c r="J37" s="34">
        <v>458</v>
      </c>
    </row>
    <row r="38" spans="1:10" ht="12" customHeight="1">
      <c r="A38" s="23"/>
      <c r="C38" s="36"/>
      <c r="D38" s="36"/>
      <c r="E38" s="36"/>
      <c r="F38" s="36"/>
      <c r="G38" s="36"/>
      <c r="H38" s="36"/>
      <c r="I38" s="36"/>
      <c r="J38" s="36"/>
    </row>
    <row r="39" spans="1:10" s="18" customFormat="1" ht="12" customHeight="1">
      <c r="A39" s="27" t="s">
        <v>42</v>
      </c>
      <c r="B39" s="20">
        <v>388.3</v>
      </c>
      <c r="C39" s="38">
        <f aca="true" t="shared" si="4" ref="C39:J39">SUM(C41:C43)</f>
        <v>434</v>
      </c>
      <c r="D39" s="38">
        <f t="shared" si="4"/>
        <v>502</v>
      </c>
      <c r="E39" s="38">
        <f t="shared" si="4"/>
        <v>459</v>
      </c>
      <c r="F39" s="38">
        <f t="shared" si="4"/>
        <v>465</v>
      </c>
      <c r="G39" s="38">
        <f t="shared" si="4"/>
        <v>460</v>
      </c>
      <c r="H39" s="38">
        <f t="shared" si="4"/>
        <v>513</v>
      </c>
      <c r="I39" s="38">
        <f t="shared" si="4"/>
        <v>494</v>
      </c>
      <c r="J39" s="38">
        <f t="shared" si="4"/>
        <v>734</v>
      </c>
    </row>
    <row r="40" spans="1:10" ht="12" customHeight="1">
      <c r="A40" s="24"/>
      <c r="B40" s="22"/>
      <c r="C40" s="34"/>
      <c r="D40" s="34"/>
      <c r="E40" s="34"/>
      <c r="F40" s="34"/>
      <c r="G40" s="34"/>
      <c r="H40" s="34"/>
      <c r="I40" s="34"/>
      <c r="J40" s="34"/>
    </row>
    <row r="41" spans="1:10" ht="12" customHeight="1">
      <c r="A41" s="23" t="s">
        <v>43</v>
      </c>
      <c r="B41" s="3">
        <v>88.4</v>
      </c>
      <c r="C41" s="36">
        <v>84</v>
      </c>
      <c r="D41" s="36">
        <v>129</v>
      </c>
      <c r="E41" s="36">
        <v>129</v>
      </c>
      <c r="F41" s="36">
        <v>138</v>
      </c>
      <c r="G41" s="36">
        <v>132</v>
      </c>
      <c r="H41" s="36">
        <v>123</v>
      </c>
      <c r="I41" s="36">
        <v>93</v>
      </c>
      <c r="J41" s="36">
        <v>153</v>
      </c>
    </row>
    <row r="42" spans="1:10" ht="12" customHeight="1">
      <c r="A42" s="21" t="s">
        <v>44</v>
      </c>
      <c r="B42" s="22">
        <v>48.5</v>
      </c>
      <c r="C42" s="34">
        <v>54</v>
      </c>
      <c r="D42" s="34">
        <v>58</v>
      </c>
      <c r="E42" s="34">
        <v>44</v>
      </c>
      <c r="F42" s="34">
        <v>67</v>
      </c>
      <c r="G42" s="34">
        <v>56</v>
      </c>
      <c r="H42" s="34">
        <v>55</v>
      </c>
      <c r="I42" s="34">
        <v>50</v>
      </c>
      <c r="J42" s="34">
        <v>69</v>
      </c>
    </row>
    <row r="43" spans="1:10" ht="12" customHeight="1">
      <c r="A43" s="21" t="s">
        <v>45</v>
      </c>
      <c r="B43" s="22">
        <v>251.4</v>
      </c>
      <c r="C43" s="34">
        <v>296</v>
      </c>
      <c r="D43" s="34">
        <v>315</v>
      </c>
      <c r="E43" s="34">
        <v>286</v>
      </c>
      <c r="F43" s="34">
        <v>260</v>
      </c>
      <c r="G43" s="34">
        <v>272</v>
      </c>
      <c r="H43" s="34">
        <v>335</v>
      </c>
      <c r="I43" s="34">
        <v>351</v>
      </c>
      <c r="J43" s="34">
        <v>512</v>
      </c>
    </row>
    <row r="44" spans="1:10" ht="12" customHeight="1">
      <c r="A44" s="21"/>
      <c r="B44" s="22"/>
      <c r="C44" s="34"/>
      <c r="D44" s="34"/>
      <c r="E44" s="34"/>
      <c r="F44" s="34"/>
      <c r="G44" s="34"/>
      <c r="H44" s="34"/>
      <c r="I44" s="34"/>
      <c r="J44" s="34"/>
    </row>
    <row r="45" spans="1:10" s="18" customFormat="1" ht="12" customHeight="1">
      <c r="A45" s="28" t="s">
        <v>46</v>
      </c>
      <c r="B45" s="29">
        <v>413.2</v>
      </c>
      <c r="C45" s="39">
        <v>358</v>
      </c>
      <c r="D45" s="39">
        <v>504</v>
      </c>
      <c r="E45" s="39">
        <v>343</v>
      </c>
      <c r="F45" s="39">
        <v>504</v>
      </c>
      <c r="G45" s="39">
        <v>512</v>
      </c>
      <c r="H45" s="39">
        <v>459</v>
      </c>
      <c r="I45" s="39">
        <v>493</v>
      </c>
      <c r="J45" s="39">
        <v>708</v>
      </c>
    </row>
    <row r="47" ht="12" customHeight="1">
      <c r="A47" s="30" t="s">
        <v>47</v>
      </c>
    </row>
  </sheetData>
  <mergeCells count="4">
    <mergeCell ref="B3:B4"/>
    <mergeCell ref="C3:C4"/>
    <mergeCell ref="D3:D4"/>
    <mergeCell ref="B1:H1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dcterms:created xsi:type="dcterms:W3CDTF">2001-03-19T04:58:24Z</dcterms:created>
  <dcterms:modified xsi:type="dcterms:W3CDTF">2006-06-16T04:24:10Z</dcterms:modified>
  <cp:category/>
  <cp:version/>
  <cp:contentType/>
  <cp:contentStatus/>
</cp:coreProperties>
</file>