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7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'117'!$A$1:$G$82</definedName>
    <definedName name="_60．農__作__物ー1" localSheetId="0">'117'!$A$1:$N$82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'117'!$A$1:$N$81</definedName>
    <definedName name="Print_Area_MI" localSheetId="0">'117'!$A$1:$K$43</definedName>
  </definedNames>
  <calcPr fullCalcOnLoad="1"/>
</workbook>
</file>

<file path=xl/sharedStrings.xml><?xml version="1.0" encoding="utf-8"?>
<sst xmlns="http://schemas.openxmlformats.org/spreadsheetml/2006/main" count="173" uniqueCount="173">
  <si>
    <t xml:space="preserve">  (単位  平方ﾒｰﾄﾙ)</t>
  </si>
  <si>
    <t>共同住宅</t>
  </si>
  <si>
    <t>事 務 所</t>
  </si>
  <si>
    <t>劇    場</t>
  </si>
  <si>
    <t>公    衆</t>
  </si>
  <si>
    <t>工    場</t>
  </si>
  <si>
    <t>標示</t>
  </si>
  <si>
    <t>市  町  村</t>
  </si>
  <si>
    <t>総    数</t>
  </si>
  <si>
    <t>専用住宅</t>
  </si>
  <si>
    <t>併用住宅</t>
  </si>
  <si>
    <t>農家住宅</t>
  </si>
  <si>
    <t>料　　　亭</t>
  </si>
  <si>
    <t>銀    行</t>
  </si>
  <si>
    <t>土    蔵</t>
  </si>
  <si>
    <t>付 属 家</t>
  </si>
  <si>
    <t>寄 宿 舎</t>
  </si>
  <si>
    <t>ホ  テ　ル</t>
  </si>
  <si>
    <t>店    舗</t>
  </si>
  <si>
    <t>病    院</t>
  </si>
  <si>
    <t>浴    場</t>
  </si>
  <si>
    <t>倉    庫</t>
  </si>
  <si>
    <t>番号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</si>
  <si>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</si>
  <si>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</si>
  <si>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</si>
  <si>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</si>
  <si>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</si>
  <si>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</si>
  <si>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</si>
  <si>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</si>
  <si>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</si>
  <si>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</si>
  <si>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</si>
  <si>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</si>
  <si>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</si>
  <si>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</si>
  <si>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</si>
  <si>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</si>
  <si>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</si>
  <si>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</si>
  <si>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</si>
  <si>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</si>
  <si>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</si>
  <si>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</si>
  <si>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</si>
  <si>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</si>
  <si>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</si>
  <si>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</si>
  <si>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</si>
  <si>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</si>
  <si>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</si>
  <si>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</si>
  <si>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</si>
  <si>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</si>
  <si>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</si>
  <si>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</si>
  <si>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</si>
  <si>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</si>
  <si>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</si>
  <si>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</si>
  <si>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</si>
  <si>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</si>
  <si>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</si>
  <si>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</si>
  <si>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</si>
  <si>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</si>
  <si>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</si>
  <si>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</si>
  <si>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</si>
  <si>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</si>
  <si>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</si>
  <si>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</si>
  <si>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</si>
  <si>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</si>
  <si>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</si>
  <si>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</si>
  <si>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</si>
  <si>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</si>
  <si>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</si>
  <si>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</si>
  <si>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</si>
  <si>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</si>
  <si>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</si>
  <si>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</si>
  <si>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</si>
  <si>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</si>
  <si>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</si>
  <si>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</si>
  <si>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</si>
  <si>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</si>
  <si>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</si>
  <si>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</si>
  <si>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　浦　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</si>
  <si>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</si>
  <si>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</si>
  <si>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</si>
  <si>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</si>
  <si>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</si>
  <si>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</si>
  <si>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</si>
  <si>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</si>
  <si>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</si>
  <si>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</si>
  <si>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</si>
  <si>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</si>
  <si>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</si>
  <si>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</si>
  <si>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</si>
  <si>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</si>
  <si>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</si>
  <si>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</si>
  <si>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</si>
  <si>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</si>
  <si>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</si>
  <si>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</si>
  <si>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</si>
  <si>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</si>
  <si>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</si>
  <si>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</si>
  <si>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</si>
  <si>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</si>
  <si>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</si>
  <si>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</si>
  <si>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</si>
  <si>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</si>
  <si>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</si>
  <si>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</si>
  <si>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</si>
  <si>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</si>
  <si>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</si>
  <si>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</si>
  <si>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</si>
  <si>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</si>
  <si>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</si>
  <si>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</si>
  <si>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</si>
  <si>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</si>
  <si>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</si>
  <si>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</si>
  <si>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</si>
  <si>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</si>
  <si>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</si>
  <si>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</si>
  <si>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</si>
  <si>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</si>
  <si>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</si>
  <si>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</si>
  <si>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</si>
  <si>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</si>
  <si>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</si>
  <si>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</si>
  <si>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</si>
  <si>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</si>
  <si>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</si>
  <si>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</si>
  <si>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</si>
  <si>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</si>
  <si>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</si>
  <si>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</si>
  <si>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</si>
  <si>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</si>
  <si>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</si>
  <si>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</si>
  <si>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</si>
  <si>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</si>
  <si>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</si>
  <si>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資料：県市町村振興局「家屋に関する概要調書」</t>
  </si>
  <si>
    <t>旅      館</t>
  </si>
  <si>
    <t xml:space="preserve">    平成16年1月1日現在</t>
  </si>
  <si>
    <t>117. 市    町    村    別    木    造    家    屋    床    面    積</t>
  </si>
  <si>
    <t>54 本耶馬渓町</t>
  </si>
  <si>
    <r>
      <t>55 耶馬溪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町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</si>
</sst>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41" fontId="5" fillId="0" borderId="0" xfId="20" applyNumberFormat="1" applyFont="1" applyFill="1" applyAlignment="1" applyProtection="1">
      <alignment horizontal="centerContinuous" vertical="center"/>
      <protection/>
    </xf>
    <xf numFmtId="41" fontId="4" fillId="0" borderId="0" xfId="20" applyNumberFormat="1" applyFont="1" applyFill="1" applyAlignment="1">
      <alignment horizontal="centerContinuous" vertical="center"/>
      <protection/>
    </xf>
    <xf numFmtId="41" fontId="4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Fill="1" applyBorder="1" applyAlignment="1" applyProtection="1">
      <alignment horizontal="left" vertical="center"/>
      <protection/>
    </xf>
    <xf numFmtId="0" fontId="0" fillId="0" borderId="1" xfId="20" applyFont="1" applyFill="1" applyBorder="1" applyAlignment="1">
      <alignment vertical="center"/>
      <protection/>
    </xf>
    <xf numFmtId="0" fontId="0" fillId="0" borderId="1" xfId="20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Fill="1" applyBorder="1" applyAlignment="1" applyProtection="1">
      <alignment horizontal="right" vertical="center"/>
      <protection locked="0"/>
    </xf>
    <xf numFmtId="41" fontId="0" fillId="0" borderId="0" xfId="20" applyNumberFormat="1" applyFont="1" applyFill="1" applyAlignment="1">
      <alignment vertical="center"/>
      <protection/>
    </xf>
    <xf numFmtId="41" fontId="7" fillId="0" borderId="0" xfId="20" applyNumberFormat="1" applyFont="1" applyFill="1" applyBorder="1" applyAlignment="1" applyProtection="1">
      <alignment horizontal="center" vertical="center"/>
      <protection/>
    </xf>
    <xf numFmtId="0" fontId="7" fillId="0" borderId="2" xfId="20" applyFont="1" applyFill="1" applyBorder="1" applyAlignment="1">
      <alignment horizontal="center" vertical="center"/>
      <protection/>
    </xf>
    <xf numFmtId="41" fontId="7" fillId="0" borderId="2" xfId="20" applyNumberFormat="1" applyFont="1" applyFill="1" applyBorder="1" applyAlignment="1">
      <alignment horizontal="center" vertical="center"/>
      <protection/>
    </xf>
    <xf numFmtId="41" fontId="7" fillId="0" borderId="0" xfId="20" applyNumberFormat="1" applyFont="1" applyFill="1" applyAlignment="1">
      <alignment vertical="center"/>
      <protection/>
    </xf>
    <xf numFmtId="0" fontId="7" fillId="0" borderId="2" xfId="20" applyFont="1" applyFill="1" applyBorder="1" applyAlignment="1" applyProtection="1">
      <alignment horizontal="center" vertical="center"/>
      <protection/>
    </xf>
    <xf numFmtId="41" fontId="7" fillId="0" borderId="3" xfId="20" applyNumberFormat="1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41" fontId="7" fillId="0" borderId="4" xfId="20" applyNumberFormat="1" applyFont="1" applyFill="1" applyBorder="1" applyAlignment="1">
      <alignment horizontal="center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  <xf numFmtId="41" fontId="8" fillId="0" borderId="2" xfId="20" applyNumberFormat="1" applyFont="1" applyFill="1" applyBorder="1" applyAlignment="1" applyProtection="1">
      <alignment vertical="center"/>
      <protection/>
    </xf>
    <xf numFmtId="41" fontId="8" fillId="0" borderId="0" xfId="20" applyNumberFormat="1" applyFont="1" applyFill="1" applyBorder="1" applyAlignment="1" applyProtection="1">
      <alignment vertical="center"/>
      <protection/>
    </xf>
    <xf numFmtId="41" fontId="8" fillId="0" borderId="0" xfId="20" applyNumberFormat="1" applyFont="1" applyFill="1" applyAlignment="1">
      <alignment vertical="center"/>
      <protection/>
    </xf>
    <xf numFmtId="41" fontId="8" fillId="0" borderId="2" xfId="20" applyNumberFormat="1" applyFont="1" applyFill="1" applyBorder="1" applyAlignment="1">
      <alignment horizontal="center" vertical="center"/>
      <protection/>
    </xf>
    <xf numFmtId="41" fontId="8" fillId="0" borderId="0" xfId="20" applyNumberFormat="1" applyFont="1" applyFill="1" applyBorder="1" applyAlignment="1" applyProtection="1" quotePrefix="1">
      <alignment horizontal="center" vertical="center"/>
      <protection/>
    </xf>
    <xf numFmtId="41" fontId="0" fillId="0" borderId="0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horizontal="center" vertical="center"/>
      <protection/>
    </xf>
    <xf numFmtId="41" fontId="0" fillId="0" borderId="0" xfId="20" applyNumberFormat="1" applyFont="1" applyFill="1" applyBorder="1" applyAlignment="1" applyProtection="1">
      <alignment horizontal="center" vertical="center"/>
      <protection/>
    </xf>
    <xf numFmtId="41" fontId="0" fillId="0" borderId="2" xfId="20" applyNumberFormat="1" applyFont="1" applyFill="1" applyBorder="1" applyAlignment="1" applyProtection="1">
      <alignment vertical="center"/>
      <protection/>
    </xf>
    <xf numFmtId="41" fontId="8" fillId="0" borderId="0" xfId="20" applyNumberFormat="1" applyFont="1" applyFill="1" applyBorder="1" applyAlignment="1" applyProtection="1">
      <alignment horizontal="left" vertical="center"/>
      <protection/>
    </xf>
    <xf numFmtId="41" fontId="8" fillId="0" borderId="2" xfId="20" applyNumberFormat="1" applyFont="1" applyFill="1" applyBorder="1" applyAlignment="1">
      <alignment vertical="center"/>
      <protection/>
    </xf>
    <xf numFmtId="41" fontId="0" fillId="0" borderId="3" xfId="20" applyNumberFormat="1" applyFont="1" applyFill="1" applyBorder="1" applyAlignment="1" applyProtection="1">
      <alignment horizontal="center" vertical="center"/>
      <protection/>
    </xf>
    <xf numFmtId="41" fontId="0" fillId="0" borderId="4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Alignment="1">
      <alignment horizontal="center" vertical="center"/>
      <protection/>
    </xf>
    <xf numFmtId="41" fontId="0" fillId="0" borderId="0" xfId="20" applyNumberFormat="1" applyFont="1" applyFill="1" applyBorder="1" applyAlignment="1" applyProtection="1">
      <alignment vertical="center"/>
      <protection/>
    </xf>
    <xf numFmtId="41" fontId="0" fillId="0" borderId="0" xfId="20" applyNumberFormat="1" applyFont="1" applyFill="1" applyBorder="1" applyAlignment="1" quotePrefix="1">
      <alignment horizontal="center" vertical="center"/>
      <protection/>
    </xf>
    <xf numFmtId="41" fontId="8" fillId="0" borderId="0" xfId="20" applyNumberFormat="1" applyFont="1" applyFill="1" applyBorder="1" applyAlignment="1">
      <alignment horizontal="center" vertical="center"/>
      <protection/>
    </xf>
    <xf numFmtId="41" fontId="0" fillId="0" borderId="3" xfId="20" applyNumberFormat="1" applyFont="1" applyFill="1" applyBorder="1" applyAlignment="1" quotePrefix="1">
      <alignment horizontal="center" vertical="center"/>
      <protection/>
    </xf>
    <xf numFmtId="41" fontId="0" fillId="0" borderId="0" xfId="16" applyNumberFormat="1" applyFont="1" applyBorder="1" applyAlignment="1">
      <alignment vertical="center"/>
    </xf>
    <xf numFmtId="41" fontId="0" fillId="0" borderId="5" xfId="16" applyNumberFormat="1" applyFont="1" applyBorder="1" applyAlignment="1">
      <alignment vertical="center"/>
    </xf>
    <xf numFmtId="41" fontId="0" fillId="0" borderId="3" xfId="16" applyNumberFormat="1" applyFont="1" applyBorder="1" applyAlignment="1">
      <alignment vertical="center"/>
    </xf>
    <xf numFmtId="41" fontId="0" fillId="0" borderId="6" xfId="16" applyNumberFormat="1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47"/>
  <sheetViews>
    <sheetView tabSelected="1" workbookViewId="0" topLeftCell="A1">
      <selection activeCell="B1" sqref="B1"/>
    </sheetView>
  </sheetViews>
  <sheetFormatPr defaultColWidth="11.875" defaultRowHeight="12" customHeight="1"/>
  <cols>
    <col min="1" max="1" width="19.25390625" style="8" customWidth="1"/>
    <col min="2" max="13" width="17.25390625" style="8" customWidth="1"/>
    <col min="14" max="14" width="6.625" style="33" customWidth="1"/>
    <col min="15" max="16384" width="11.875" style="8" customWidth="1"/>
  </cols>
  <sheetData>
    <row r="1" spans="1:14" s="3" customFormat="1" ht="21" customHeight="1">
      <c r="A1" s="1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7" t="s">
        <v>169</v>
      </c>
    </row>
    <row r="3" spans="1:14" s="12" customFormat="1" ht="12" customHeight="1" thickTop="1">
      <c r="A3" s="9"/>
      <c r="B3" s="10"/>
      <c r="C3" s="10"/>
      <c r="D3" s="10" t="s">
        <v>1</v>
      </c>
      <c r="E3" s="10"/>
      <c r="F3" s="10"/>
      <c r="G3" s="10" t="s">
        <v>168</v>
      </c>
      <c r="H3" s="10" t="s">
        <v>2</v>
      </c>
      <c r="I3" s="10" t="s">
        <v>3</v>
      </c>
      <c r="J3" s="10" t="s">
        <v>4</v>
      </c>
      <c r="K3" s="10" t="s">
        <v>5</v>
      </c>
      <c r="L3" s="10"/>
      <c r="M3" s="10"/>
      <c r="N3" s="11" t="s">
        <v>6</v>
      </c>
    </row>
    <row r="4" spans="1:14" s="12" customFormat="1" ht="12" customHeight="1">
      <c r="A4" s="9" t="s">
        <v>7</v>
      </c>
      <c r="B4" s="10" t="s">
        <v>8</v>
      </c>
      <c r="C4" s="13" t="s">
        <v>9</v>
      </c>
      <c r="D4" s="13"/>
      <c r="E4" s="13" t="s">
        <v>10</v>
      </c>
      <c r="F4" s="10" t="s">
        <v>11</v>
      </c>
      <c r="G4" s="13" t="s">
        <v>12</v>
      </c>
      <c r="H4" s="13" t="s">
        <v>13</v>
      </c>
      <c r="I4" s="13"/>
      <c r="J4" s="13"/>
      <c r="K4" s="13"/>
      <c r="L4" s="13" t="s">
        <v>14</v>
      </c>
      <c r="M4" s="13" t="s">
        <v>15</v>
      </c>
      <c r="N4" s="11"/>
    </row>
    <row r="5" spans="1:14" s="12" customFormat="1" ht="12" customHeight="1">
      <c r="A5" s="14"/>
      <c r="B5" s="15"/>
      <c r="C5" s="16"/>
      <c r="D5" s="16" t="s">
        <v>16</v>
      </c>
      <c r="E5" s="16"/>
      <c r="F5" s="16"/>
      <c r="G5" s="16" t="s">
        <v>17</v>
      </c>
      <c r="H5" s="16" t="s">
        <v>18</v>
      </c>
      <c r="I5" s="16" t="s">
        <v>19</v>
      </c>
      <c r="J5" s="16" t="s">
        <v>20</v>
      </c>
      <c r="K5" s="16" t="s">
        <v>21</v>
      </c>
      <c r="L5" s="16"/>
      <c r="M5" s="16"/>
      <c r="N5" s="17" t="s">
        <v>22</v>
      </c>
    </row>
    <row r="6" spans="1:14" s="21" customFormat="1" ht="12" customHeight="1">
      <c r="A6" s="18" t="s">
        <v>23</v>
      </c>
      <c r="B6" s="19">
        <f aca="true" t="shared" si="0" ref="B6:M6">SUM(B11:B80)</f>
        <v>47645322</v>
      </c>
      <c r="C6" s="20">
        <f t="shared" si="0"/>
        <v>30494907</v>
      </c>
      <c r="D6" s="20">
        <f t="shared" si="0"/>
        <v>952423</v>
      </c>
      <c r="E6" s="20">
        <f t="shared" si="0"/>
        <v>2468119</v>
      </c>
      <c r="F6" s="20">
        <f t="shared" si="0"/>
        <v>4534622</v>
      </c>
      <c r="G6" s="21">
        <f t="shared" si="0"/>
        <v>316453</v>
      </c>
      <c r="H6" s="21">
        <f t="shared" si="0"/>
        <v>721774</v>
      </c>
      <c r="I6" s="21">
        <f t="shared" si="0"/>
        <v>50894</v>
      </c>
      <c r="J6" s="21">
        <f t="shared" si="0"/>
        <v>19482</v>
      </c>
      <c r="K6" s="21">
        <f t="shared" si="0"/>
        <v>1576895</v>
      </c>
      <c r="L6" s="21">
        <f t="shared" si="0"/>
        <v>259286</v>
      </c>
      <c r="M6" s="21">
        <f t="shared" si="0"/>
        <v>6250467</v>
      </c>
      <c r="N6" s="22" t="s">
        <v>24</v>
      </c>
    </row>
    <row r="7" spans="1:14" s="21" customFormat="1" ht="6" customHeight="1">
      <c r="A7" s="23"/>
      <c r="B7" s="19"/>
      <c r="C7" s="20"/>
      <c r="D7" s="20"/>
      <c r="E7" s="20"/>
      <c r="F7" s="20"/>
      <c r="N7" s="22"/>
    </row>
    <row r="8" spans="1:14" s="21" customFormat="1" ht="12" customHeight="1">
      <c r="A8" s="18" t="s">
        <v>25</v>
      </c>
      <c r="B8" s="19">
        <f aca="true" t="shared" si="1" ref="B8:M8">SUM(B11:B21)</f>
        <v>29582410</v>
      </c>
      <c r="C8" s="20">
        <f t="shared" si="1"/>
        <v>21494389</v>
      </c>
      <c r="D8" s="20">
        <f t="shared" si="1"/>
        <v>834883</v>
      </c>
      <c r="E8" s="20">
        <f t="shared" si="1"/>
        <v>1457154</v>
      </c>
      <c r="F8" s="20">
        <f t="shared" si="1"/>
        <v>1640989</v>
      </c>
      <c r="G8" s="21">
        <f t="shared" si="1"/>
        <v>126253</v>
      </c>
      <c r="H8" s="21">
        <f t="shared" si="1"/>
        <v>497525</v>
      </c>
      <c r="I8" s="21">
        <f t="shared" si="1"/>
        <v>36749</v>
      </c>
      <c r="J8" s="21">
        <f t="shared" si="1"/>
        <v>8106</v>
      </c>
      <c r="K8" s="21">
        <f t="shared" si="1"/>
        <v>797121</v>
      </c>
      <c r="L8" s="21">
        <f t="shared" si="1"/>
        <v>120643</v>
      </c>
      <c r="M8" s="21">
        <f t="shared" si="1"/>
        <v>2568598</v>
      </c>
      <c r="N8" s="22" t="s">
        <v>26</v>
      </c>
    </row>
    <row r="9" spans="1:14" s="21" customFormat="1" ht="12" customHeight="1">
      <c r="A9" s="18" t="s">
        <v>27</v>
      </c>
      <c r="B9" s="19">
        <f aca="true" t="shared" si="2" ref="B9:M9">B6-B8</f>
        <v>18062912</v>
      </c>
      <c r="C9" s="20">
        <f t="shared" si="2"/>
        <v>9000518</v>
      </c>
      <c r="D9" s="20">
        <f t="shared" si="2"/>
        <v>117540</v>
      </c>
      <c r="E9" s="20">
        <f t="shared" si="2"/>
        <v>1010965</v>
      </c>
      <c r="F9" s="20">
        <f t="shared" si="2"/>
        <v>2893633</v>
      </c>
      <c r="G9" s="21">
        <f t="shared" si="2"/>
        <v>190200</v>
      </c>
      <c r="H9" s="21">
        <f t="shared" si="2"/>
        <v>224249</v>
      </c>
      <c r="I9" s="21">
        <f t="shared" si="2"/>
        <v>14145</v>
      </c>
      <c r="J9" s="21">
        <f t="shared" si="2"/>
        <v>11376</v>
      </c>
      <c r="K9" s="21">
        <f t="shared" si="2"/>
        <v>779774</v>
      </c>
      <c r="L9" s="21">
        <f t="shared" si="2"/>
        <v>138643</v>
      </c>
      <c r="M9" s="21">
        <f t="shared" si="2"/>
        <v>3681869</v>
      </c>
      <c r="N9" s="22" t="s">
        <v>28</v>
      </c>
    </row>
    <row r="10" spans="1:14" ht="6" customHeight="1">
      <c r="A10" s="24"/>
      <c r="B10" s="25"/>
      <c r="C10" s="24"/>
      <c r="D10" s="24"/>
      <c r="E10" s="24"/>
      <c r="F10" s="24"/>
      <c r="N10" s="26"/>
    </row>
    <row r="11" spans="1:14" ht="12" customHeight="1">
      <c r="A11" s="27" t="s">
        <v>29</v>
      </c>
      <c r="B11" s="28">
        <f aca="true" t="shared" si="3" ref="B11:B21">SUM(C11:M11)</f>
        <v>10522805</v>
      </c>
      <c r="C11" s="38">
        <v>8695673</v>
      </c>
      <c r="D11" s="38">
        <v>262457</v>
      </c>
      <c r="E11" s="38">
        <v>378350</v>
      </c>
      <c r="F11" s="38">
        <v>309719</v>
      </c>
      <c r="G11" s="38">
        <v>12309</v>
      </c>
      <c r="H11" s="38">
        <v>165519</v>
      </c>
      <c r="I11" s="38">
        <v>8363</v>
      </c>
      <c r="J11" s="38">
        <v>924</v>
      </c>
      <c r="K11" s="38">
        <v>149709</v>
      </c>
      <c r="L11" s="38">
        <v>15470</v>
      </c>
      <c r="M11" s="39">
        <v>524312</v>
      </c>
      <c r="N11" s="35" t="s">
        <v>30</v>
      </c>
    </row>
    <row r="12" spans="1:14" ht="12" customHeight="1">
      <c r="A12" s="27" t="s">
        <v>31</v>
      </c>
      <c r="B12" s="28">
        <f t="shared" si="3"/>
        <v>3213831</v>
      </c>
      <c r="C12" s="38">
        <v>2453866</v>
      </c>
      <c r="D12" s="38">
        <v>221838</v>
      </c>
      <c r="E12" s="38">
        <v>271723</v>
      </c>
      <c r="F12" s="38">
        <v>17727</v>
      </c>
      <c r="G12" s="38">
        <v>59495</v>
      </c>
      <c r="H12" s="38">
        <v>83894</v>
      </c>
      <c r="I12" s="38">
        <v>5444</v>
      </c>
      <c r="J12" s="38">
        <v>3965</v>
      </c>
      <c r="K12" s="38">
        <v>35743</v>
      </c>
      <c r="L12" s="38">
        <v>660</v>
      </c>
      <c r="M12" s="39">
        <v>59476</v>
      </c>
      <c r="N12" s="35" t="s">
        <v>32</v>
      </c>
    </row>
    <row r="13" spans="1:14" ht="12" customHeight="1">
      <c r="A13" s="27" t="s">
        <v>33</v>
      </c>
      <c r="B13" s="28">
        <f t="shared" si="3"/>
        <v>2810338</v>
      </c>
      <c r="C13" s="38">
        <v>1965649</v>
      </c>
      <c r="D13" s="38">
        <v>91096</v>
      </c>
      <c r="E13" s="38">
        <v>161199</v>
      </c>
      <c r="F13" s="38">
        <v>228114</v>
      </c>
      <c r="G13" s="38">
        <v>8832</v>
      </c>
      <c r="H13" s="38">
        <v>50892</v>
      </c>
      <c r="I13" s="38">
        <v>6264</v>
      </c>
      <c r="J13" s="38">
        <v>903</v>
      </c>
      <c r="K13" s="38">
        <v>75012</v>
      </c>
      <c r="L13" s="38">
        <v>2972</v>
      </c>
      <c r="M13" s="39">
        <v>219405</v>
      </c>
      <c r="N13" s="35" t="s">
        <v>34</v>
      </c>
    </row>
    <row r="14" spans="1:14" ht="12" customHeight="1">
      <c r="A14" s="27" t="s">
        <v>35</v>
      </c>
      <c r="B14" s="28">
        <f t="shared" si="3"/>
        <v>2737085</v>
      </c>
      <c r="C14" s="38">
        <v>1609120</v>
      </c>
      <c r="D14" s="38">
        <v>112553</v>
      </c>
      <c r="E14" s="38">
        <v>146940</v>
      </c>
      <c r="F14" s="38">
        <v>276817</v>
      </c>
      <c r="G14" s="38">
        <v>11094</v>
      </c>
      <c r="H14" s="38">
        <v>48608</v>
      </c>
      <c r="I14" s="38">
        <v>3827</v>
      </c>
      <c r="J14" s="38">
        <v>696</v>
      </c>
      <c r="K14" s="38">
        <v>76662</v>
      </c>
      <c r="L14" s="38">
        <v>42207</v>
      </c>
      <c r="M14" s="39">
        <v>408561</v>
      </c>
      <c r="N14" s="35" t="s">
        <v>36</v>
      </c>
    </row>
    <row r="15" spans="1:14" ht="12" customHeight="1">
      <c r="A15" s="27" t="s">
        <v>37</v>
      </c>
      <c r="B15" s="28">
        <f t="shared" si="3"/>
        <v>2137266</v>
      </c>
      <c r="C15" s="38">
        <v>1449980</v>
      </c>
      <c r="D15" s="38">
        <v>36898</v>
      </c>
      <c r="E15" s="38">
        <v>130688</v>
      </c>
      <c r="F15" s="38">
        <v>194421</v>
      </c>
      <c r="G15" s="38">
        <v>10093</v>
      </c>
      <c r="H15" s="38">
        <v>30472</v>
      </c>
      <c r="I15" s="38">
        <v>3355</v>
      </c>
      <c r="J15" s="38">
        <v>0</v>
      </c>
      <c r="K15" s="38">
        <v>55305</v>
      </c>
      <c r="L15" s="38">
        <v>15980</v>
      </c>
      <c r="M15" s="39">
        <v>210074</v>
      </c>
      <c r="N15" s="35" t="s">
        <v>38</v>
      </c>
    </row>
    <row r="16" spans="1:14" ht="12" customHeight="1">
      <c r="A16" s="27" t="s">
        <v>39</v>
      </c>
      <c r="B16" s="28">
        <f t="shared" si="3"/>
        <v>1509205</v>
      </c>
      <c r="C16" s="38">
        <v>952070</v>
      </c>
      <c r="D16" s="38">
        <v>14386</v>
      </c>
      <c r="E16" s="38">
        <v>87641</v>
      </c>
      <c r="F16" s="38">
        <v>194490</v>
      </c>
      <c r="G16" s="38">
        <v>7719</v>
      </c>
      <c r="H16" s="38">
        <v>15593</v>
      </c>
      <c r="I16" s="38">
        <v>1729</v>
      </c>
      <c r="J16" s="38">
        <v>270</v>
      </c>
      <c r="K16" s="38">
        <v>36886</v>
      </c>
      <c r="L16" s="38">
        <v>12510</v>
      </c>
      <c r="M16" s="39">
        <v>185911</v>
      </c>
      <c r="N16" s="35" t="s">
        <v>40</v>
      </c>
    </row>
    <row r="17" spans="1:14" ht="12" customHeight="1">
      <c r="A17" s="27" t="s">
        <v>41</v>
      </c>
      <c r="B17" s="28">
        <f t="shared" si="3"/>
        <v>791398</v>
      </c>
      <c r="C17" s="38">
        <v>521352</v>
      </c>
      <c r="D17" s="38">
        <v>7746</v>
      </c>
      <c r="E17" s="38">
        <v>27494</v>
      </c>
      <c r="F17" s="38">
        <v>99421</v>
      </c>
      <c r="G17" s="38">
        <v>1479</v>
      </c>
      <c r="H17" s="38">
        <v>9518</v>
      </c>
      <c r="I17" s="38">
        <v>1026</v>
      </c>
      <c r="J17" s="38">
        <v>99</v>
      </c>
      <c r="K17" s="38">
        <v>40434</v>
      </c>
      <c r="L17" s="38">
        <v>4185</v>
      </c>
      <c r="M17" s="39">
        <v>78644</v>
      </c>
      <c r="N17" s="35" t="s">
        <v>42</v>
      </c>
    </row>
    <row r="18" spans="1:14" ht="12" customHeight="1">
      <c r="A18" s="27" t="s">
        <v>43</v>
      </c>
      <c r="B18" s="28">
        <f t="shared" si="3"/>
        <v>1029397</v>
      </c>
      <c r="C18" s="38">
        <v>450136</v>
      </c>
      <c r="D18" s="38">
        <v>8300</v>
      </c>
      <c r="E18" s="38">
        <v>67232</v>
      </c>
      <c r="F18" s="38">
        <v>209072</v>
      </c>
      <c r="G18" s="38">
        <v>4396</v>
      </c>
      <c r="H18" s="38">
        <v>14922</v>
      </c>
      <c r="I18" s="38">
        <v>1944</v>
      </c>
      <c r="J18" s="38">
        <v>857</v>
      </c>
      <c r="K18" s="38">
        <v>40035</v>
      </c>
      <c r="L18" s="38">
        <v>26290</v>
      </c>
      <c r="M18" s="39">
        <v>206213</v>
      </c>
      <c r="N18" s="35" t="s">
        <v>44</v>
      </c>
    </row>
    <row r="19" spans="1:14" ht="12" customHeight="1">
      <c r="A19" s="27" t="s">
        <v>45</v>
      </c>
      <c r="B19" s="28">
        <f t="shared" si="3"/>
        <v>1057743</v>
      </c>
      <c r="C19" s="38">
        <v>762431</v>
      </c>
      <c r="D19" s="38">
        <v>16071</v>
      </c>
      <c r="E19" s="38">
        <v>36504</v>
      </c>
      <c r="F19" s="38">
        <v>0</v>
      </c>
      <c r="G19" s="38">
        <v>2235</v>
      </c>
      <c r="H19" s="38">
        <v>17424</v>
      </c>
      <c r="I19" s="38">
        <v>911</v>
      </c>
      <c r="J19" s="38">
        <v>93</v>
      </c>
      <c r="K19" s="38">
        <v>61404</v>
      </c>
      <c r="L19" s="38">
        <v>0</v>
      </c>
      <c r="M19" s="39">
        <v>160670</v>
      </c>
      <c r="N19" s="35" t="s">
        <v>46</v>
      </c>
    </row>
    <row r="20" spans="1:14" ht="12" customHeight="1">
      <c r="A20" s="27" t="s">
        <v>47</v>
      </c>
      <c r="B20" s="28">
        <f t="shared" si="3"/>
        <v>1140265</v>
      </c>
      <c r="C20" s="38">
        <v>760206</v>
      </c>
      <c r="D20" s="38">
        <v>33162</v>
      </c>
      <c r="E20" s="38">
        <v>61520</v>
      </c>
      <c r="F20" s="38">
        <v>16353</v>
      </c>
      <c r="G20" s="38">
        <v>4965</v>
      </c>
      <c r="H20" s="38">
        <v>13883</v>
      </c>
      <c r="I20" s="38">
        <v>225</v>
      </c>
      <c r="J20" s="38">
        <v>122</v>
      </c>
      <c r="K20" s="38">
        <v>76094</v>
      </c>
      <c r="L20" s="38">
        <v>369</v>
      </c>
      <c r="M20" s="39">
        <v>173366</v>
      </c>
      <c r="N20" s="35" t="s">
        <v>48</v>
      </c>
    </row>
    <row r="21" spans="1:14" ht="12" customHeight="1">
      <c r="A21" s="27" t="s">
        <v>49</v>
      </c>
      <c r="B21" s="28">
        <f t="shared" si="3"/>
        <v>2633077</v>
      </c>
      <c r="C21" s="38">
        <v>1873906</v>
      </c>
      <c r="D21" s="38">
        <v>30376</v>
      </c>
      <c r="E21" s="38">
        <v>87863</v>
      </c>
      <c r="F21" s="38">
        <v>94855</v>
      </c>
      <c r="G21" s="38">
        <v>3636</v>
      </c>
      <c r="H21" s="38">
        <v>46800</v>
      </c>
      <c r="I21" s="38">
        <v>3661</v>
      </c>
      <c r="J21" s="38">
        <v>177</v>
      </c>
      <c r="K21" s="38">
        <v>149837</v>
      </c>
      <c r="L21" s="38">
        <v>0</v>
      </c>
      <c r="M21" s="39">
        <v>341966</v>
      </c>
      <c r="N21" s="35" t="s">
        <v>50</v>
      </c>
    </row>
    <row r="22" spans="1:14" s="21" customFormat="1" ht="12" customHeight="1">
      <c r="A22" s="29" t="s">
        <v>51</v>
      </c>
      <c r="B22" s="19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36" t="s">
        <v>52</v>
      </c>
    </row>
    <row r="23" spans="1:14" ht="12" customHeight="1">
      <c r="A23" s="27" t="s">
        <v>53</v>
      </c>
      <c r="B23" s="28">
        <f>SUM(C23:M23)</f>
        <v>159404</v>
      </c>
      <c r="C23" s="38">
        <v>34616</v>
      </c>
      <c r="D23" s="38">
        <v>0</v>
      </c>
      <c r="E23" s="38">
        <v>8000</v>
      </c>
      <c r="F23" s="38">
        <v>54941</v>
      </c>
      <c r="G23" s="38">
        <v>0</v>
      </c>
      <c r="H23" s="38">
        <v>499</v>
      </c>
      <c r="I23" s="38">
        <v>0</v>
      </c>
      <c r="J23" s="38">
        <v>0</v>
      </c>
      <c r="K23" s="38">
        <v>557</v>
      </c>
      <c r="L23" s="38">
        <v>3484</v>
      </c>
      <c r="M23" s="39">
        <v>57307</v>
      </c>
      <c r="N23" s="35" t="s">
        <v>54</v>
      </c>
    </row>
    <row r="24" spans="1:14" ht="12" customHeight="1">
      <c r="A24" s="27" t="s">
        <v>55</v>
      </c>
      <c r="B24" s="28">
        <f>SUM(C24:M24)</f>
        <v>263396</v>
      </c>
      <c r="C24" s="38">
        <v>119340</v>
      </c>
      <c r="D24" s="38">
        <v>0</v>
      </c>
      <c r="E24" s="38">
        <v>5918</v>
      </c>
      <c r="F24" s="38">
        <v>75195</v>
      </c>
      <c r="G24" s="38">
        <v>204</v>
      </c>
      <c r="H24" s="38">
        <v>1927</v>
      </c>
      <c r="I24" s="38">
        <v>26</v>
      </c>
      <c r="J24" s="38">
        <v>304</v>
      </c>
      <c r="K24" s="38">
        <v>25582</v>
      </c>
      <c r="L24" s="38">
        <v>0</v>
      </c>
      <c r="M24" s="39">
        <v>34900</v>
      </c>
      <c r="N24" s="35" t="s">
        <v>56</v>
      </c>
    </row>
    <row r="25" spans="1:14" ht="12" customHeight="1">
      <c r="A25" s="27" t="s">
        <v>57</v>
      </c>
      <c r="B25" s="28">
        <f>SUM(C25:M25)</f>
        <v>301229</v>
      </c>
      <c r="C25" s="38">
        <v>108844</v>
      </c>
      <c r="D25" s="38">
        <v>0</v>
      </c>
      <c r="E25" s="38">
        <v>25121</v>
      </c>
      <c r="F25" s="38">
        <v>86205</v>
      </c>
      <c r="G25" s="38">
        <v>2605</v>
      </c>
      <c r="H25" s="38">
        <v>1676</v>
      </c>
      <c r="I25" s="38">
        <v>139</v>
      </c>
      <c r="J25" s="38">
        <v>0</v>
      </c>
      <c r="K25" s="38">
        <v>13086</v>
      </c>
      <c r="L25" s="38">
        <v>0</v>
      </c>
      <c r="M25" s="39">
        <v>63553</v>
      </c>
      <c r="N25" s="35" t="s">
        <v>58</v>
      </c>
    </row>
    <row r="26" spans="1:14" s="21" customFormat="1" ht="12" customHeight="1">
      <c r="A26" s="29" t="s">
        <v>59</v>
      </c>
      <c r="B26" s="1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36" t="s">
        <v>60</v>
      </c>
    </row>
    <row r="27" spans="1:14" ht="12" customHeight="1">
      <c r="A27" s="27" t="s">
        <v>61</v>
      </c>
      <c r="B27" s="28">
        <f>SUM(C27:M27)</f>
        <v>500627</v>
      </c>
      <c r="C27" s="38">
        <v>157832</v>
      </c>
      <c r="D27" s="38">
        <v>89</v>
      </c>
      <c r="E27" s="38">
        <v>24766</v>
      </c>
      <c r="F27" s="38">
        <v>132993</v>
      </c>
      <c r="G27" s="38">
        <v>997</v>
      </c>
      <c r="H27" s="38">
        <v>4029</v>
      </c>
      <c r="I27" s="38">
        <v>524</v>
      </c>
      <c r="J27" s="38">
        <v>0</v>
      </c>
      <c r="K27" s="38">
        <v>8916</v>
      </c>
      <c r="L27" s="38">
        <v>0</v>
      </c>
      <c r="M27" s="39">
        <v>170481</v>
      </c>
      <c r="N27" s="35" t="s">
        <v>62</v>
      </c>
    </row>
    <row r="28" spans="1:14" ht="12" customHeight="1">
      <c r="A28" s="27" t="s">
        <v>63</v>
      </c>
      <c r="B28" s="28">
        <f>SUM(C28:M28)</f>
        <v>139453</v>
      </c>
      <c r="C28" s="38">
        <v>81614</v>
      </c>
      <c r="D28" s="38">
        <v>0</v>
      </c>
      <c r="E28" s="38">
        <v>8733</v>
      </c>
      <c r="F28" s="38">
        <v>14239</v>
      </c>
      <c r="G28" s="38">
        <v>2804</v>
      </c>
      <c r="H28" s="38">
        <v>1559</v>
      </c>
      <c r="I28" s="38">
        <v>0</v>
      </c>
      <c r="J28" s="38">
        <v>0</v>
      </c>
      <c r="K28" s="38">
        <v>7921</v>
      </c>
      <c r="L28" s="38">
        <v>0</v>
      </c>
      <c r="M28" s="39">
        <v>22583</v>
      </c>
      <c r="N28" s="35" t="s">
        <v>64</v>
      </c>
    </row>
    <row r="29" spans="1:14" ht="12" customHeight="1">
      <c r="A29" s="27" t="s">
        <v>65</v>
      </c>
      <c r="B29" s="28">
        <f>SUM(C29:M29)</f>
        <v>888582</v>
      </c>
      <c r="C29" s="38">
        <v>534713</v>
      </c>
      <c r="D29" s="38">
        <v>7133</v>
      </c>
      <c r="E29" s="38">
        <v>68221</v>
      </c>
      <c r="F29" s="38">
        <v>15220</v>
      </c>
      <c r="G29" s="38">
        <v>2819</v>
      </c>
      <c r="H29" s="38">
        <v>7857</v>
      </c>
      <c r="I29" s="38">
        <v>1088</v>
      </c>
      <c r="J29" s="38">
        <v>0</v>
      </c>
      <c r="K29" s="38">
        <v>95345</v>
      </c>
      <c r="L29" s="38">
        <v>496</v>
      </c>
      <c r="M29" s="39">
        <v>155690</v>
      </c>
      <c r="N29" s="35" t="s">
        <v>66</v>
      </c>
    </row>
    <row r="30" spans="1:14" ht="12" customHeight="1">
      <c r="A30" s="27" t="s">
        <v>67</v>
      </c>
      <c r="B30" s="28">
        <f>SUM(C30:M30)</f>
        <v>348545</v>
      </c>
      <c r="C30" s="38">
        <v>127002</v>
      </c>
      <c r="D30" s="38">
        <v>12111</v>
      </c>
      <c r="E30" s="38">
        <v>28255</v>
      </c>
      <c r="F30" s="38">
        <v>67373</v>
      </c>
      <c r="G30" s="38">
        <v>367</v>
      </c>
      <c r="H30" s="38">
        <v>1889</v>
      </c>
      <c r="I30" s="38">
        <v>0</v>
      </c>
      <c r="J30" s="38">
        <v>0</v>
      </c>
      <c r="K30" s="38">
        <v>43850</v>
      </c>
      <c r="L30" s="38">
        <v>89</v>
      </c>
      <c r="M30" s="39">
        <v>67609</v>
      </c>
      <c r="N30" s="35" t="s">
        <v>68</v>
      </c>
    </row>
    <row r="31" spans="1:14" ht="12" customHeight="1">
      <c r="A31" s="27" t="s">
        <v>69</v>
      </c>
      <c r="B31" s="28">
        <f>SUM(C31:M31)</f>
        <v>604171</v>
      </c>
      <c r="C31" s="38">
        <v>213181</v>
      </c>
      <c r="D31" s="38">
        <v>11256</v>
      </c>
      <c r="E31" s="38">
        <v>48750</v>
      </c>
      <c r="F31" s="38">
        <v>127145</v>
      </c>
      <c r="G31" s="38">
        <v>1714</v>
      </c>
      <c r="H31" s="38">
        <v>3329</v>
      </c>
      <c r="I31" s="38">
        <v>703</v>
      </c>
      <c r="J31" s="38">
        <v>0</v>
      </c>
      <c r="K31" s="38">
        <v>45596</v>
      </c>
      <c r="L31" s="38">
        <v>2656</v>
      </c>
      <c r="M31" s="39">
        <v>149841</v>
      </c>
      <c r="N31" s="35" t="s">
        <v>70</v>
      </c>
    </row>
    <row r="32" spans="1:14" s="21" customFormat="1" ht="12" customHeight="1">
      <c r="A32" s="29" t="s">
        <v>71</v>
      </c>
      <c r="B32" s="1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36" t="s">
        <v>72</v>
      </c>
    </row>
    <row r="33" spans="1:14" ht="12" customHeight="1">
      <c r="A33" s="27" t="s">
        <v>73</v>
      </c>
      <c r="B33" s="28">
        <f>SUM(C33:M33)</f>
        <v>1061839</v>
      </c>
      <c r="C33" s="38">
        <v>705286</v>
      </c>
      <c r="D33" s="38">
        <v>16771</v>
      </c>
      <c r="E33" s="38">
        <v>26252</v>
      </c>
      <c r="F33" s="38">
        <v>120540</v>
      </c>
      <c r="G33" s="38">
        <v>1848</v>
      </c>
      <c r="H33" s="38">
        <v>12766</v>
      </c>
      <c r="I33" s="38">
        <v>998</v>
      </c>
      <c r="J33" s="38">
        <v>134</v>
      </c>
      <c r="K33" s="38">
        <v>25761</v>
      </c>
      <c r="L33" s="38">
        <v>52</v>
      </c>
      <c r="M33" s="39">
        <v>151431</v>
      </c>
      <c r="N33" s="35" t="s">
        <v>74</v>
      </c>
    </row>
    <row r="34" spans="1:14" ht="12" customHeight="1">
      <c r="A34" s="27" t="s">
        <v>75</v>
      </c>
      <c r="B34" s="28">
        <f>SUM(C34:M34)</f>
        <v>617209</v>
      </c>
      <c r="C34" s="38">
        <v>252802</v>
      </c>
      <c r="D34" s="38">
        <v>1689</v>
      </c>
      <c r="E34" s="38">
        <v>30881</v>
      </c>
      <c r="F34" s="38">
        <v>107605</v>
      </c>
      <c r="G34" s="38">
        <v>711</v>
      </c>
      <c r="H34" s="38">
        <v>5651</v>
      </c>
      <c r="I34" s="38">
        <v>101</v>
      </c>
      <c r="J34" s="38">
        <v>0</v>
      </c>
      <c r="K34" s="38">
        <v>13918</v>
      </c>
      <c r="L34" s="38">
        <v>6101</v>
      </c>
      <c r="M34" s="39">
        <v>197750</v>
      </c>
      <c r="N34" s="35" t="s">
        <v>76</v>
      </c>
    </row>
    <row r="35" spans="1:14" s="21" customFormat="1" ht="12" customHeight="1">
      <c r="A35" s="29" t="s">
        <v>77</v>
      </c>
      <c r="B35" s="19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36" t="s">
        <v>78</v>
      </c>
    </row>
    <row r="36" spans="1:14" ht="12" customHeight="1">
      <c r="A36" s="27" t="s">
        <v>79</v>
      </c>
      <c r="B36" s="28">
        <f>SUM(C36:M36)</f>
        <v>295102</v>
      </c>
      <c r="C36" s="38">
        <v>138281</v>
      </c>
      <c r="D36" s="38">
        <v>424</v>
      </c>
      <c r="E36" s="38">
        <v>9974</v>
      </c>
      <c r="F36" s="38">
        <v>61285</v>
      </c>
      <c r="G36" s="38">
        <v>51</v>
      </c>
      <c r="H36" s="38">
        <v>3693</v>
      </c>
      <c r="I36" s="38">
        <v>0</v>
      </c>
      <c r="J36" s="38">
        <v>0</v>
      </c>
      <c r="K36" s="38">
        <v>10384</v>
      </c>
      <c r="L36" s="38">
        <v>1989</v>
      </c>
      <c r="M36" s="39">
        <v>69021</v>
      </c>
      <c r="N36" s="35" t="s">
        <v>80</v>
      </c>
    </row>
    <row r="37" spans="1:14" ht="12" customHeight="1">
      <c r="A37" s="27" t="s">
        <v>81</v>
      </c>
      <c r="B37" s="28">
        <f>SUM(C37:M37)</f>
        <v>567803</v>
      </c>
      <c r="C37" s="38">
        <v>383307</v>
      </c>
      <c r="D37" s="38">
        <v>9336</v>
      </c>
      <c r="E37" s="38">
        <v>31772</v>
      </c>
      <c r="F37" s="38">
        <v>54953</v>
      </c>
      <c r="G37" s="38">
        <v>629</v>
      </c>
      <c r="H37" s="38">
        <v>3773</v>
      </c>
      <c r="I37" s="38">
        <v>0</v>
      </c>
      <c r="J37" s="38">
        <v>670</v>
      </c>
      <c r="K37" s="38">
        <v>12965</v>
      </c>
      <c r="L37" s="38">
        <v>2529</v>
      </c>
      <c r="M37" s="39">
        <v>67869</v>
      </c>
      <c r="N37" s="35" t="s">
        <v>82</v>
      </c>
    </row>
    <row r="38" spans="1:14" ht="12" customHeight="1">
      <c r="A38" s="27" t="s">
        <v>83</v>
      </c>
      <c r="B38" s="28">
        <f>SUM(C38:M38)</f>
        <v>539573</v>
      </c>
      <c r="C38" s="38">
        <v>333898</v>
      </c>
      <c r="D38" s="38">
        <v>1325</v>
      </c>
      <c r="E38" s="38">
        <v>20892</v>
      </c>
      <c r="F38" s="38">
        <v>7436</v>
      </c>
      <c r="G38" s="38">
        <v>968</v>
      </c>
      <c r="H38" s="38">
        <v>3944</v>
      </c>
      <c r="I38" s="38">
        <v>368</v>
      </c>
      <c r="J38" s="38">
        <v>58</v>
      </c>
      <c r="K38" s="38">
        <v>11535</v>
      </c>
      <c r="L38" s="38">
        <v>7278</v>
      </c>
      <c r="M38" s="39">
        <v>151871</v>
      </c>
      <c r="N38" s="35" t="s">
        <v>84</v>
      </c>
    </row>
    <row r="39" spans="1:14" ht="12" customHeight="1">
      <c r="A39" s="27" t="s">
        <v>85</v>
      </c>
      <c r="B39" s="28">
        <f>SUM(C39:M39)</f>
        <v>724258</v>
      </c>
      <c r="C39" s="38">
        <v>424890</v>
      </c>
      <c r="D39" s="38">
        <v>15058</v>
      </c>
      <c r="E39" s="38">
        <v>53098</v>
      </c>
      <c r="F39" s="38">
        <v>42905</v>
      </c>
      <c r="G39" s="38">
        <v>74688</v>
      </c>
      <c r="H39" s="38">
        <v>22272</v>
      </c>
      <c r="I39" s="38">
        <v>944</v>
      </c>
      <c r="J39" s="38">
        <v>1075</v>
      </c>
      <c r="K39" s="38">
        <v>7949</v>
      </c>
      <c r="L39" s="38">
        <v>1046</v>
      </c>
      <c r="M39" s="39">
        <v>80333</v>
      </c>
      <c r="N39" s="35" t="s">
        <v>86</v>
      </c>
    </row>
    <row r="40" spans="1:14" s="21" customFormat="1" ht="12" customHeight="1">
      <c r="A40" s="29" t="s">
        <v>87</v>
      </c>
      <c r="B40" s="1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6" t="s">
        <v>88</v>
      </c>
    </row>
    <row r="41" spans="1:14" ht="12" customHeight="1">
      <c r="A41" s="27" t="s">
        <v>89</v>
      </c>
      <c r="B41" s="28">
        <f>SUM(C41:M41)</f>
        <v>511721</v>
      </c>
      <c r="C41" s="38">
        <v>359124</v>
      </c>
      <c r="D41" s="38">
        <v>50</v>
      </c>
      <c r="E41" s="38">
        <v>2205</v>
      </c>
      <c r="F41" s="38">
        <v>67026</v>
      </c>
      <c r="G41" s="38">
        <v>722</v>
      </c>
      <c r="H41" s="38">
        <v>12758</v>
      </c>
      <c r="I41" s="38">
        <v>372</v>
      </c>
      <c r="J41" s="38">
        <v>185</v>
      </c>
      <c r="K41" s="38">
        <v>22141</v>
      </c>
      <c r="L41" s="38">
        <v>52</v>
      </c>
      <c r="M41" s="39">
        <v>47086</v>
      </c>
      <c r="N41" s="35" t="s">
        <v>90</v>
      </c>
    </row>
    <row r="42" spans="1:14" s="21" customFormat="1" ht="12" customHeight="1">
      <c r="A42" s="29" t="s">
        <v>91</v>
      </c>
      <c r="B42" s="3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  <c r="N42" s="36" t="s">
        <v>92</v>
      </c>
    </row>
    <row r="43" spans="1:14" ht="12" customHeight="1">
      <c r="A43" s="27" t="s">
        <v>93</v>
      </c>
      <c r="B43" s="25">
        <f aca="true" t="shared" si="4" ref="B43:B50">SUM(C43:M43)</f>
        <v>102490</v>
      </c>
      <c r="C43" s="38">
        <v>72654</v>
      </c>
      <c r="D43" s="38">
        <v>0</v>
      </c>
      <c r="E43" s="38">
        <v>2499</v>
      </c>
      <c r="F43" s="38">
        <v>12497</v>
      </c>
      <c r="G43" s="38">
        <v>15</v>
      </c>
      <c r="H43" s="38">
        <v>1111</v>
      </c>
      <c r="I43" s="38">
        <v>0</v>
      </c>
      <c r="J43" s="38">
        <v>131</v>
      </c>
      <c r="K43" s="38">
        <v>3606</v>
      </c>
      <c r="L43" s="38">
        <v>563</v>
      </c>
      <c r="M43" s="39">
        <v>9414</v>
      </c>
      <c r="N43" s="35" t="s">
        <v>94</v>
      </c>
    </row>
    <row r="44" spans="1:14" ht="12" customHeight="1">
      <c r="A44" s="27" t="s">
        <v>95</v>
      </c>
      <c r="B44" s="25">
        <f t="shared" si="4"/>
        <v>348918</v>
      </c>
      <c r="C44" s="38">
        <v>184482</v>
      </c>
      <c r="D44" s="38">
        <v>2678</v>
      </c>
      <c r="E44" s="38">
        <v>20841</v>
      </c>
      <c r="F44" s="38">
        <v>69623</v>
      </c>
      <c r="G44" s="38">
        <v>49</v>
      </c>
      <c r="H44" s="38">
        <v>3682</v>
      </c>
      <c r="I44" s="38">
        <v>223</v>
      </c>
      <c r="J44" s="38">
        <v>0</v>
      </c>
      <c r="K44" s="38">
        <v>9638</v>
      </c>
      <c r="L44" s="38">
        <v>6176</v>
      </c>
      <c r="M44" s="39">
        <v>51526</v>
      </c>
      <c r="N44" s="35" t="s">
        <v>96</v>
      </c>
    </row>
    <row r="45" spans="1:14" ht="12" customHeight="1">
      <c r="A45" s="27" t="s">
        <v>97</v>
      </c>
      <c r="B45" s="25">
        <f t="shared" si="4"/>
        <v>120137</v>
      </c>
      <c r="C45" s="38">
        <v>44138</v>
      </c>
      <c r="D45" s="38">
        <v>0</v>
      </c>
      <c r="E45" s="38">
        <v>7885</v>
      </c>
      <c r="F45" s="38">
        <v>38319</v>
      </c>
      <c r="G45" s="38">
        <v>269</v>
      </c>
      <c r="H45" s="38">
        <v>949</v>
      </c>
      <c r="I45" s="38">
        <v>0</v>
      </c>
      <c r="J45" s="38">
        <v>466</v>
      </c>
      <c r="K45" s="38">
        <v>1012</v>
      </c>
      <c r="L45" s="38">
        <v>3246</v>
      </c>
      <c r="M45" s="39">
        <v>23853</v>
      </c>
      <c r="N45" s="35" t="s">
        <v>98</v>
      </c>
    </row>
    <row r="46" spans="1:14" ht="12" customHeight="1">
      <c r="A46" s="27" t="s">
        <v>99</v>
      </c>
      <c r="B46" s="25">
        <f t="shared" si="4"/>
        <v>266920</v>
      </c>
      <c r="C46" s="38">
        <v>85653</v>
      </c>
      <c r="D46" s="38">
        <v>0</v>
      </c>
      <c r="E46" s="38">
        <v>15895</v>
      </c>
      <c r="F46" s="38">
        <v>60064</v>
      </c>
      <c r="G46" s="38">
        <v>2498</v>
      </c>
      <c r="H46" s="38">
        <v>3644</v>
      </c>
      <c r="I46" s="38">
        <v>250</v>
      </c>
      <c r="J46" s="38">
        <v>0</v>
      </c>
      <c r="K46" s="38">
        <v>61795</v>
      </c>
      <c r="L46" s="38">
        <v>2174</v>
      </c>
      <c r="M46" s="39">
        <v>34947</v>
      </c>
      <c r="N46" s="35" t="s">
        <v>100</v>
      </c>
    </row>
    <row r="47" spans="1:14" ht="12" customHeight="1">
      <c r="A47" s="27" t="s">
        <v>101</v>
      </c>
      <c r="B47" s="25">
        <f t="shared" si="4"/>
        <v>159278</v>
      </c>
      <c r="C47" s="38">
        <v>82627</v>
      </c>
      <c r="D47" s="38">
        <v>0</v>
      </c>
      <c r="E47" s="38">
        <v>8879</v>
      </c>
      <c r="F47" s="38">
        <v>33867</v>
      </c>
      <c r="G47" s="38">
        <v>443</v>
      </c>
      <c r="H47" s="38">
        <v>1259</v>
      </c>
      <c r="I47" s="38">
        <v>231</v>
      </c>
      <c r="J47" s="38">
        <v>0</v>
      </c>
      <c r="K47" s="38">
        <v>10011</v>
      </c>
      <c r="L47" s="38">
        <v>4216</v>
      </c>
      <c r="M47" s="39">
        <v>17745</v>
      </c>
      <c r="N47" s="35" t="s">
        <v>102</v>
      </c>
    </row>
    <row r="48" spans="1:14" ht="12" customHeight="1">
      <c r="A48" s="27" t="s">
        <v>103</v>
      </c>
      <c r="B48" s="25">
        <f t="shared" si="4"/>
        <v>182818</v>
      </c>
      <c r="C48" s="38">
        <v>129331</v>
      </c>
      <c r="D48" s="38">
        <v>215</v>
      </c>
      <c r="E48" s="38">
        <v>4046</v>
      </c>
      <c r="F48" s="38">
        <v>31511</v>
      </c>
      <c r="G48" s="38">
        <v>309</v>
      </c>
      <c r="H48" s="38">
        <v>1279</v>
      </c>
      <c r="I48" s="38">
        <v>0</v>
      </c>
      <c r="J48" s="38">
        <v>201</v>
      </c>
      <c r="K48" s="38">
        <v>5416</v>
      </c>
      <c r="L48" s="38">
        <v>337</v>
      </c>
      <c r="M48" s="39">
        <v>10173</v>
      </c>
      <c r="N48" s="35" t="s">
        <v>104</v>
      </c>
    </row>
    <row r="49" spans="1:14" ht="12" customHeight="1">
      <c r="A49" s="27" t="s">
        <v>105</v>
      </c>
      <c r="B49" s="25">
        <f t="shared" si="4"/>
        <v>115839</v>
      </c>
      <c r="C49" s="38">
        <v>71387</v>
      </c>
      <c r="D49" s="38">
        <v>0</v>
      </c>
      <c r="E49" s="38">
        <v>3001</v>
      </c>
      <c r="F49" s="38">
        <v>24535</v>
      </c>
      <c r="G49" s="38">
        <v>485</v>
      </c>
      <c r="H49" s="38">
        <v>323</v>
      </c>
      <c r="I49" s="38">
        <v>0</v>
      </c>
      <c r="J49" s="38">
        <v>0</v>
      </c>
      <c r="K49" s="38">
        <v>9567</v>
      </c>
      <c r="L49" s="38">
        <v>341</v>
      </c>
      <c r="M49" s="39">
        <v>6200</v>
      </c>
      <c r="N49" s="35" t="s">
        <v>106</v>
      </c>
    </row>
    <row r="50" spans="1:14" ht="12" customHeight="1">
      <c r="A50" s="27" t="s">
        <v>107</v>
      </c>
      <c r="B50" s="25">
        <f t="shared" si="4"/>
        <v>363891</v>
      </c>
      <c r="C50" s="38">
        <v>254528</v>
      </c>
      <c r="D50" s="38">
        <v>393</v>
      </c>
      <c r="E50" s="38">
        <v>9970</v>
      </c>
      <c r="F50" s="38">
        <v>37476</v>
      </c>
      <c r="G50" s="38">
        <v>2192</v>
      </c>
      <c r="H50" s="38">
        <v>4732</v>
      </c>
      <c r="I50" s="38">
        <v>250</v>
      </c>
      <c r="J50" s="38">
        <v>0</v>
      </c>
      <c r="K50" s="38">
        <v>15768</v>
      </c>
      <c r="L50" s="38">
        <v>20</v>
      </c>
      <c r="M50" s="39">
        <v>38562</v>
      </c>
      <c r="N50" s="35" t="s">
        <v>108</v>
      </c>
    </row>
    <row r="51" spans="1:14" s="21" customFormat="1" ht="12" customHeight="1">
      <c r="A51" s="29" t="s">
        <v>109</v>
      </c>
      <c r="B51" s="3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  <c r="N51" s="36" t="s">
        <v>110</v>
      </c>
    </row>
    <row r="52" spans="1:14" ht="12" customHeight="1">
      <c r="A52" s="27" t="s">
        <v>111</v>
      </c>
      <c r="B52" s="25">
        <f aca="true" t="shared" si="5" ref="B52:B59">SUM(C52:M52)</f>
        <v>476437</v>
      </c>
      <c r="C52" s="38">
        <v>213476</v>
      </c>
      <c r="D52" s="38">
        <v>865</v>
      </c>
      <c r="E52" s="38">
        <v>29884</v>
      </c>
      <c r="F52" s="38">
        <v>107248</v>
      </c>
      <c r="G52" s="38">
        <v>1405</v>
      </c>
      <c r="H52" s="38">
        <v>6425</v>
      </c>
      <c r="I52" s="38">
        <v>785</v>
      </c>
      <c r="J52" s="38">
        <v>74</v>
      </c>
      <c r="K52" s="38">
        <v>21215</v>
      </c>
      <c r="L52" s="38">
        <v>7349</v>
      </c>
      <c r="M52" s="39">
        <v>87711</v>
      </c>
      <c r="N52" s="35" t="s">
        <v>112</v>
      </c>
    </row>
    <row r="53" spans="1:14" ht="12" customHeight="1">
      <c r="A53" s="27" t="s">
        <v>113</v>
      </c>
      <c r="B53" s="25">
        <f t="shared" si="5"/>
        <v>830170</v>
      </c>
      <c r="C53" s="38">
        <v>494284</v>
      </c>
      <c r="D53" s="38">
        <v>7369</v>
      </c>
      <c r="E53" s="38">
        <v>40383</v>
      </c>
      <c r="F53" s="38">
        <v>115858</v>
      </c>
      <c r="G53" s="38">
        <v>3481</v>
      </c>
      <c r="H53" s="38">
        <v>10326</v>
      </c>
      <c r="I53" s="38">
        <v>1087</v>
      </c>
      <c r="J53" s="38">
        <v>0</v>
      </c>
      <c r="K53" s="38">
        <v>18501</v>
      </c>
      <c r="L53" s="38">
        <v>11675</v>
      </c>
      <c r="M53" s="39">
        <v>127206</v>
      </c>
      <c r="N53" s="35" t="s">
        <v>114</v>
      </c>
    </row>
    <row r="54" spans="1:14" ht="12" customHeight="1">
      <c r="A54" s="27" t="s">
        <v>115</v>
      </c>
      <c r="B54" s="25">
        <f t="shared" si="5"/>
        <v>155137</v>
      </c>
      <c r="C54" s="38">
        <v>105663</v>
      </c>
      <c r="D54" s="38">
        <v>0</v>
      </c>
      <c r="E54" s="38">
        <v>7756</v>
      </c>
      <c r="F54" s="38">
        <v>0</v>
      </c>
      <c r="G54" s="38">
        <v>0</v>
      </c>
      <c r="H54" s="38">
        <v>844</v>
      </c>
      <c r="I54" s="38">
        <v>0</v>
      </c>
      <c r="J54" s="38">
        <v>0</v>
      </c>
      <c r="K54" s="38">
        <v>4421</v>
      </c>
      <c r="L54" s="38">
        <v>0</v>
      </c>
      <c r="M54" s="39">
        <v>36453</v>
      </c>
      <c r="N54" s="35" t="s">
        <v>116</v>
      </c>
    </row>
    <row r="55" spans="1:14" ht="12" customHeight="1">
      <c r="A55" s="27" t="s">
        <v>117</v>
      </c>
      <c r="B55" s="25">
        <f t="shared" si="5"/>
        <v>426955</v>
      </c>
      <c r="C55" s="38">
        <v>162497</v>
      </c>
      <c r="D55" s="38">
        <v>527</v>
      </c>
      <c r="E55" s="38">
        <v>12068</v>
      </c>
      <c r="F55" s="38">
        <v>102390</v>
      </c>
      <c r="G55" s="38">
        <v>2555</v>
      </c>
      <c r="H55" s="38">
        <v>2636</v>
      </c>
      <c r="I55" s="38">
        <v>64</v>
      </c>
      <c r="J55" s="38">
        <v>44</v>
      </c>
      <c r="K55" s="38">
        <v>8688</v>
      </c>
      <c r="L55" s="38">
        <v>11024</v>
      </c>
      <c r="M55" s="39">
        <v>124462</v>
      </c>
      <c r="N55" s="35" t="s">
        <v>118</v>
      </c>
    </row>
    <row r="56" spans="1:14" ht="12" customHeight="1">
      <c r="A56" s="27" t="s">
        <v>119</v>
      </c>
      <c r="B56" s="25">
        <f t="shared" si="5"/>
        <v>234790</v>
      </c>
      <c r="C56" s="38">
        <v>98508</v>
      </c>
      <c r="D56" s="38">
        <v>0</v>
      </c>
      <c r="E56" s="38">
        <v>12178</v>
      </c>
      <c r="F56" s="38">
        <v>35549</v>
      </c>
      <c r="G56" s="38">
        <v>0</v>
      </c>
      <c r="H56" s="38">
        <v>3168</v>
      </c>
      <c r="I56" s="38">
        <v>332</v>
      </c>
      <c r="J56" s="38">
        <v>0</v>
      </c>
      <c r="K56" s="38">
        <v>9348</v>
      </c>
      <c r="L56" s="38">
        <v>3408</v>
      </c>
      <c r="M56" s="39">
        <v>72299</v>
      </c>
      <c r="N56" s="35" t="s">
        <v>120</v>
      </c>
    </row>
    <row r="57" spans="1:14" ht="12" customHeight="1">
      <c r="A57" s="27" t="s">
        <v>121</v>
      </c>
      <c r="B57" s="25">
        <f t="shared" si="5"/>
        <v>362738</v>
      </c>
      <c r="C57" s="38">
        <v>109585</v>
      </c>
      <c r="D57" s="38">
        <v>231</v>
      </c>
      <c r="E57" s="38">
        <v>41295</v>
      </c>
      <c r="F57" s="38">
        <v>151011</v>
      </c>
      <c r="G57" s="38">
        <v>625</v>
      </c>
      <c r="H57" s="38">
        <v>2341</v>
      </c>
      <c r="I57" s="38">
        <v>0</v>
      </c>
      <c r="J57" s="38">
        <v>0</v>
      </c>
      <c r="K57" s="38">
        <v>21728</v>
      </c>
      <c r="L57" s="38">
        <v>950</v>
      </c>
      <c r="M57" s="39">
        <v>34972</v>
      </c>
      <c r="N57" s="35" t="s">
        <v>122</v>
      </c>
    </row>
    <row r="58" spans="1:14" ht="12" customHeight="1">
      <c r="A58" s="27" t="s">
        <v>123</v>
      </c>
      <c r="B58" s="25">
        <f t="shared" si="5"/>
        <v>154476</v>
      </c>
      <c r="C58" s="38">
        <v>77679</v>
      </c>
      <c r="D58" s="38">
        <v>0</v>
      </c>
      <c r="E58" s="38">
        <v>6866</v>
      </c>
      <c r="F58" s="38">
        <v>18489</v>
      </c>
      <c r="G58" s="38">
        <v>0</v>
      </c>
      <c r="H58" s="38">
        <v>2175</v>
      </c>
      <c r="I58" s="38">
        <v>0</v>
      </c>
      <c r="J58" s="38">
        <v>0</v>
      </c>
      <c r="K58" s="38">
        <v>12831</v>
      </c>
      <c r="L58" s="38">
        <v>3400</v>
      </c>
      <c r="M58" s="39">
        <v>33036</v>
      </c>
      <c r="N58" s="35" t="s">
        <v>124</v>
      </c>
    </row>
    <row r="59" spans="1:14" ht="12" customHeight="1">
      <c r="A59" s="27" t="s">
        <v>125</v>
      </c>
      <c r="B59" s="25">
        <f t="shared" si="5"/>
        <v>247503</v>
      </c>
      <c r="C59" s="38">
        <v>113258</v>
      </c>
      <c r="D59" s="38">
        <v>311</v>
      </c>
      <c r="E59" s="38">
        <v>13029</v>
      </c>
      <c r="F59" s="38">
        <v>51460</v>
      </c>
      <c r="G59" s="38">
        <v>0</v>
      </c>
      <c r="H59" s="38">
        <v>2010</v>
      </c>
      <c r="I59" s="38">
        <v>101</v>
      </c>
      <c r="J59" s="38">
        <v>0</v>
      </c>
      <c r="K59" s="38">
        <v>6028</v>
      </c>
      <c r="L59" s="38">
        <v>170</v>
      </c>
      <c r="M59" s="39">
        <v>61136</v>
      </c>
      <c r="N59" s="35" t="s">
        <v>126</v>
      </c>
    </row>
    <row r="60" spans="1:14" s="21" customFormat="1" ht="12" customHeight="1">
      <c r="A60" s="29" t="s">
        <v>127</v>
      </c>
      <c r="B60" s="3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  <c r="N60" s="36" t="s">
        <v>128</v>
      </c>
    </row>
    <row r="61" spans="1:14" ht="12" customHeight="1">
      <c r="A61" s="27" t="s">
        <v>129</v>
      </c>
      <c r="B61" s="25">
        <f>SUM(C61:M61)</f>
        <v>235538</v>
      </c>
      <c r="C61" s="38">
        <v>61451</v>
      </c>
      <c r="D61" s="38">
        <v>0</v>
      </c>
      <c r="E61" s="38">
        <v>12228</v>
      </c>
      <c r="F61" s="38">
        <v>78598</v>
      </c>
      <c r="G61" s="38">
        <v>402</v>
      </c>
      <c r="H61" s="38">
        <v>1256</v>
      </c>
      <c r="I61" s="38">
        <v>115</v>
      </c>
      <c r="J61" s="38">
        <v>0</v>
      </c>
      <c r="K61" s="38">
        <v>5236</v>
      </c>
      <c r="L61" s="38">
        <v>0</v>
      </c>
      <c r="M61" s="39">
        <v>76252</v>
      </c>
      <c r="N61" s="35" t="s">
        <v>130</v>
      </c>
    </row>
    <row r="62" spans="1:14" ht="12" customHeight="1">
      <c r="A62" s="27" t="s">
        <v>131</v>
      </c>
      <c r="B62" s="25">
        <f>SUM(C62:M62)</f>
        <v>370837</v>
      </c>
      <c r="C62" s="38">
        <v>103618</v>
      </c>
      <c r="D62" s="38">
        <v>2197</v>
      </c>
      <c r="E62" s="38">
        <v>17873</v>
      </c>
      <c r="F62" s="38">
        <v>75837</v>
      </c>
      <c r="G62" s="38">
        <v>13697</v>
      </c>
      <c r="H62" s="38">
        <v>10265</v>
      </c>
      <c r="I62" s="38">
        <v>103</v>
      </c>
      <c r="J62" s="38">
        <v>560</v>
      </c>
      <c r="K62" s="38">
        <v>5287</v>
      </c>
      <c r="L62" s="38">
        <v>177</v>
      </c>
      <c r="M62" s="39">
        <v>141223</v>
      </c>
      <c r="N62" s="35" t="s">
        <v>132</v>
      </c>
    </row>
    <row r="63" spans="1:14" ht="12" customHeight="1">
      <c r="A63" s="27" t="s">
        <v>133</v>
      </c>
      <c r="B63" s="25">
        <f>SUM(C63:M63)</f>
        <v>227078</v>
      </c>
      <c r="C63" s="38">
        <v>94450</v>
      </c>
      <c r="D63" s="38">
        <v>0</v>
      </c>
      <c r="E63" s="38">
        <v>15188</v>
      </c>
      <c r="F63" s="38">
        <v>19904</v>
      </c>
      <c r="G63" s="38">
        <v>4234</v>
      </c>
      <c r="H63" s="38">
        <v>2316</v>
      </c>
      <c r="I63" s="38">
        <v>0</v>
      </c>
      <c r="J63" s="38">
        <v>890</v>
      </c>
      <c r="K63" s="38">
        <v>16973</v>
      </c>
      <c r="L63" s="38">
        <v>0</v>
      </c>
      <c r="M63" s="39">
        <v>73123</v>
      </c>
      <c r="N63" s="35" t="s">
        <v>134</v>
      </c>
    </row>
    <row r="64" spans="1:14" s="21" customFormat="1" ht="12" customHeight="1">
      <c r="A64" s="29" t="s">
        <v>135</v>
      </c>
      <c r="B64" s="3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9"/>
      <c r="N64" s="36" t="s">
        <v>136</v>
      </c>
    </row>
    <row r="65" spans="1:14" ht="12" customHeight="1">
      <c r="A65" s="27" t="s">
        <v>137</v>
      </c>
      <c r="B65" s="25">
        <f>SUM(C65:M65)</f>
        <v>826148</v>
      </c>
      <c r="C65" s="38">
        <v>393091</v>
      </c>
      <c r="D65" s="38">
        <v>2174</v>
      </c>
      <c r="E65" s="38">
        <v>49304</v>
      </c>
      <c r="F65" s="38">
        <v>121948</v>
      </c>
      <c r="G65" s="38">
        <v>34286</v>
      </c>
      <c r="H65" s="38">
        <v>16465</v>
      </c>
      <c r="I65" s="38">
        <v>855</v>
      </c>
      <c r="J65" s="38">
        <v>2769</v>
      </c>
      <c r="K65" s="38">
        <v>27282</v>
      </c>
      <c r="L65" s="38">
        <v>8032</v>
      </c>
      <c r="M65" s="39">
        <v>169942</v>
      </c>
      <c r="N65" s="35" t="s">
        <v>138</v>
      </c>
    </row>
    <row r="66" spans="1:14" ht="12" customHeight="1">
      <c r="A66" s="27" t="s">
        <v>139</v>
      </c>
      <c r="B66" s="25">
        <f>SUM(C66:M66)</f>
        <v>1092925</v>
      </c>
      <c r="C66" s="38">
        <v>521602</v>
      </c>
      <c r="D66" s="38">
        <v>20219</v>
      </c>
      <c r="E66" s="38">
        <v>95643</v>
      </c>
      <c r="F66" s="38">
        <v>150337</v>
      </c>
      <c r="G66" s="38">
        <v>4718</v>
      </c>
      <c r="H66" s="38">
        <v>13349</v>
      </c>
      <c r="I66" s="38">
        <v>850</v>
      </c>
      <c r="J66" s="38">
        <v>1261</v>
      </c>
      <c r="K66" s="38">
        <v>30231</v>
      </c>
      <c r="L66" s="38">
        <v>15418</v>
      </c>
      <c r="M66" s="39">
        <v>239297</v>
      </c>
      <c r="N66" s="35" t="s">
        <v>140</v>
      </c>
    </row>
    <row r="67" spans="1:14" s="21" customFormat="1" ht="12" customHeight="1">
      <c r="A67" s="29" t="s">
        <v>141</v>
      </c>
      <c r="B67" s="3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  <c r="N67" s="36" t="s">
        <v>142</v>
      </c>
    </row>
    <row r="68" spans="1:14" ht="12" customHeight="1">
      <c r="A68" s="27" t="s">
        <v>143</v>
      </c>
      <c r="B68" s="25">
        <f>SUM(C68:M68)</f>
        <v>93583</v>
      </c>
      <c r="C68" s="38">
        <v>35885</v>
      </c>
      <c r="D68" s="38">
        <v>0</v>
      </c>
      <c r="E68" s="38">
        <v>5701</v>
      </c>
      <c r="F68" s="38">
        <v>21226</v>
      </c>
      <c r="G68" s="38">
        <v>458</v>
      </c>
      <c r="H68" s="38">
        <v>1141</v>
      </c>
      <c r="I68" s="38">
        <v>0</v>
      </c>
      <c r="J68" s="38">
        <v>63</v>
      </c>
      <c r="K68" s="38">
        <v>11330</v>
      </c>
      <c r="L68" s="38">
        <v>1916</v>
      </c>
      <c r="M68" s="39">
        <v>15863</v>
      </c>
      <c r="N68" s="35" t="s">
        <v>144</v>
      </c>
    </row>
    <row r="69" spans="1:14" ht="12" customHeight="1">
      <c r="A69" s="27" t="s">
        <v>145</v>
      </c>
      <c r="B69" s="25">
        <f>SUM(C69:M69)</f>
        <v>106671</v>
      </c>
      <c r="C69" s="38">
        <v>38293</v>
      </c>
      <c r="D69" s="38">
        <v>0</v>
      </c>
      <c r="E69" s="38">
        <v>6116</v>
      </c>
      <c r="F69" s="38">
        <v>19711</v>
      </c>
      <c r="G69" s="38">
        <v>1200</v>
      </c>
      <c r="H69" s="38">
        <v>1428</v>
      </c>
      <c r="I69" s="38">
        <v>503</v>
      </c>
      <c r="J69" s="38">
        <v>0</v>
      </c>
      <c r="K69" s="38">
        <v>12497</v>
      </c>
      <c r="L69" s="38">
        <v>2625</v>
      </c>
      <c r="M69" s="39">
        <v>24298</v>
      </c>
      <c r="N69" s="35" t="s">
        <v>146</v>
      </c>
    </row>
    <row r="70" spans="1:14" ht="12" customHeight="1">
      <c r="A70" s="27" t="s">
        <v>147</v>
      </c>
      <c r="B70" s="25">
        <f>SUM(C70:M70)</f>
        <v>66211</v>
      </c>
      <c r="C70" s="38">
        <v>20297</v>
      </c>
      <c r="D70" s="38">
        <v>0</v>
      </c>
      <c r="E70" s="38">
        <v>2441</v>
      </c>
      <c r="F70" s="38">
        <v>24068</v>
      </c>
      <c r="G70" s="38">
        <v>515</v>
      </c>
      <c r="H70" s="38">
        <v>1029</v>
      </c>
      <c r="I70" s="38">
        <v>0</v>
      </c>
      <c r="J70" s="38">
        <v>0</v>
      </c>
      <c r="K70" s="38">
        <v>5070</v>
      </c>
      <c r="L70" s="38">
        <v>1158</v>
      </c>
      <c r="M70" s="39">
        <v>11633</v>
      </c>
      <c r="N70" s="35" t="s">
        <v>148</v>
      </c>
    </row>
    <row r="71" spans="1:14" ht="12" customHeight="1">
      <c r="A71" s="27" t="s">
        <v>149</v>
      </c>
      <c r="B71" s="25">
        <f>SUM(C71:M71)</f>
        <v>198831</v>
      </c>
      <c r="C71" s="38">
        <v>98354</v>
      </c>
      <c r="D71" s="38">
        <v>403</v>
      </c>
      <c r="E71" s="38">
        <v>23343</v>
      </c>
      <c r="F71" s="38">
        <v>36925</v>
      </c>
      <c r="G71" s="38">
        <v>0</v>
      </c>
      <c r="H71" s="38">
        <v>3975</v>
      </c>
      <c r="I71" s="38">
        <v>86</v>
      </c>
      <c r="J71" s="38">
        <v>0</v>
      </c>
      <c r="K71" s="38">
        <v>6776</v>
      </c>
      <c r="L71" s="38">
        <v>3700</v>
      </c>
      <c r="M71" s="39">
        <v>25269</v>
      </c>
      <c r="N71" s="35" t="s">
        <v>150</v>
      </c>
    </row>
    <row r="72" spans="1:14" ht="12" customHeight="1">
      <c r="A72" s="27" t="s">
        <v>151</v>
      </c>
      <c r="B72" s="25">
        <f>SUM(C72:M72)</f>
        <v>458842</v>
      </c>
      <c r="C72" s="38">
        <v>196906</v>
      </c>
      <c r="D72" s="38">
        <v>1402</v>
      </c>
      <c r="E72" s="38">
        <v>24336</v>
      </c>
      <c r="F72" s="38">
        <v>102372</v>
      </c>
      <c r="G72" s="38">
        <v>14324</v>
      </c>
      <c r="H72" s="38">
        <v>8717</v>
      </c>
      <c r="I72" s="38">
        <v>601</v>
      </c>
      <c r="J72" s="38">
        <v>763</v>
      </c>
      <c r="K72" s="38">
        <v>8609</v>
      </c>
      <c r="L72" s="38">
        <v>14318</v>
      </c>
      <c r="M72" s="39">
        <v>86494</v>
      </c>
      <c r="N72" s="35" t="s">
        <v>152</v>
      </c>
    </row>
    <row r="73" spans="1:14" s="21" customFormat="1" ht="12" customHeight="1">
      <c r="A73" s="29" t="s">
        <v>153</v>
      </c>
      <c r="B73" s="3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9"/>
      <c r="N73" s="36" t="s">
        <v>154</v>
      </c>
    </row>
    <row r="74" spans="1:14" ht="12" customHeight="1">
      <c r="A74" s="27" t="s">
        <v>155</v>
      </c>
      <c r="B74" s="25">
        <f>SUM(C74:M74)</f>
        <v>367489</v>
      </c>
      <c r="C74" s="38">
        <v>258125</v>
      </c>
      <c r="D74" s="38">
        <v>0</v>
      </c>
      <c r="E74" s="38">
        <v>12436</v>
      </c>
      <c r="F74" s="38">
        <v>210</v>
      </c>
      <c r="G74" s="38">
        <v>925</v>
      </c>
      <c r="H74" s="38">
        <v>4055</v>
      </c>
      <c r="I74" s="38">
        <v>1037</v>
      </c>
      <c r="J74" s="38">
        <v>1050</v>
      </c>
      <c r="K74" s="38">
        <v>14243</v>
      </c>
      <c r="L74" s="38">
        <v>271</v>
      </c>
      <c r="M74" s="39">
        <v>75137</v>
      </c>
      <c r="N74" s="35" t="s">
        <v>156</v>
      </c>
    </row>
    <row r="75" spans="1:14" ht="12" customHeight="1">
      <c r="A75" s="27" t="s">
        <v>171</v>
      </c>
      <c r="B75" s="25">
        <f>SUM(C75:M75)</f>
        <v>267238</v>
      </c>
      <c r="C75" s="38">
        <v>103491</v>
      </c>
      <c r="D75" s="38">
        <v>9</v>
      </c>
      <c r="E75" s="38">
        <v>10919</v>
      </c>
      <c r="F75" s="38">
        <v>76147</v>
      </c>
      <c r="G75" s="38">
        <v>1692</v>
      </c>
      <c r="H75" s="38">
        <v>3845</v>
      </c>
      <c r="I75" s="38">
        <v>413</v>
      </c>
      <c r="J75" s="38">
        <v>99</v>
      </c>
      <c r="K75" s="38">
        <v>7577</v>
      </c>
      <c r="L75" s="38">
        <v>1060</v>
      </c>
      <c r="M75" s="39">
        <v>61986</v>
      </c>
      <c r="N75" s="35" t="s">
        <v>157</v>
      </c>
    </row>
    <row r="76" spans="1:14" ht="12" customHeight="1">
      <c r="A76" s="27" t="s">
        <v>172</v>
      </c>
      <c r="B76" s="25">
        <f>SUM(C76:M76)</f>
        <v>381872</v>
      </c>
      <c r="C76" s="38">
        <v>165995</v>
      </c>
      <c r="D76" s="38">
        <v>1007</v>
      </c>
      <c r="E76" s="38">
        <v>43085</v>
      </c>
      <c r="F76" s="38">
        <v>69833</v>
      </c>
      <c r="G76" s="38">
        <v>3889</v>
      </c>
      <c r="H76" s="38">
        <v>6450</v>
      </c>
      <c r="I76" s="38">
        <v>0</v>
      </c>
      <c r="J76" s="38">
        <v>411</v>
      </c>
      <c r="K76" s="38">
        <v>25441</v>
      </c>
      <c r="L76" s="38">
        <v>4011</v>
      </c>
      <c r="M76" s="39">
        <v>61750</v>
      </c>
      <c r="N76" s="35" t="s">
        <v>158</v>
      </c>
    </row>
    <row r="77" spans="1:14" ht="12" customHeight="1">
      <c r="A77" s="27" t="s">
        <v>159</v>
      </c>
      <c r="B77" s="25">
        <f>SUM(C77:M77)</f>
        <v>244496</v>
      </c>
      <c r="C77" s="38">
        <v>77434</v>
      </c>
      <c r="D77" s="38">
        <v>133</v>
      </c>
      <c r="E77" s="38">
        <v>27891</v>
      </c>
      <c r="F77" s="38">
        <v>75973</v>
      </c>
      <c r="G77" s="38">
        <v>1825</v>
      </c>
      <c r="H77" s="38">
        <v>2690</v>
      </c>
      <c r="I77" s="38">
        <v>0</v>
      </c>
      <c r="J77" s="38">
        <v>0</v>
      </c>
      <c r="K77" s="38">
        <v>7801</v>
      </c>
      <c r="L77" s="38">
        <v>3587</v>
      </c>
      <c r="M77" s="39">
        <v>47162</v>
      </c>
      <c r="N77" s="35" t="s">
        <v>160</v>
      </c>
    </row>
    <row r="78" spans="1:14" s="21" customFormat="1" ht="12" customHeight="1">
      <c r="A78" s="29" t="s">
        <v>161</v>
      </c>
      <c r="B78" s="3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  <c r="N78" s="36" t="s">
        <v>162</v>
      </c>
    </row>
    <row r="79" spans="1:14" ht="12" customHeight="1">
      <c r="A79" s="27" t="s">
        <v>163</v>
      </c>
      <c r="B79" s="25">
        <f>SUM(C79:M79)</f>
        <v>367274</v>
      </c>
      <c r="C79" s="38">
        <v>239938</v>
      </c>
      <c r="D79" s="38">
        <v>794</v>
      </c>
      <c r="E79" s="38">
        <v>18986</v>
      </c>
      <c r="F79" s="38">
        <v>82</v>
      </c>
      <c r="G79" s="38">
        <v>601</v>
      </c>
      <c r="H79" s="38">
        <v>6004</v>
      </c>
      <c r="I79" s="38">
        <v>32</v>
      </c>
      <c r="J79" s="38">
        <v>0</v>
      </c>
      <c r="K79" s="38">
        <v>22573</v>
      </c>
      <c r="L79" s="38">
        <v>1549</v>
      </c>
      <c r="M79" s="39">
        <v>76715</v>
      </c>
      <c r="N79" s="35" t="s">
        <v>164</v>
      </c>
    </row>
    <row r="80" spans="1:14" ht="12" customHeight="1">
      <c r="A80" s="31" t="s">
        <v>165</v>
      </c>
      <c r="B80" s="32">
        <f>SUM(C80:M80)</f>
        <v>686470</v>
      </c>
      <c r="C80" s="40">
        <v>317108</v>
      </c>
      <c r="D80" s="40">
        <v>1371</v>
      </c>
      <c r="E80" s="40">
        <v>16162</v>
      </c>
      <c r="F80" s="40">
        <v>95504</v>
      </c>
      <c r="G80" s="40">
        <v>1981</v>
      </c>
      <c r="H80" s="40">
        <v>6738</v>
      </c>
      <c r="I80" s="40">
        <v>964</v>
      </c>
      <c r="J80" s="40">
        <v>168</v>
      </c>
      <c r="K80" s="40">
        <v>7769</v>
      </c>
      <c r="L80" s="40">
        <v>0</v>
      </c>
      <c r="M80" s="41">
        <v>238705</v>
      </c>
      <c r="N80" s="37" t="s">
        <v>166</v>
      </c>
    </row>
    <row r="81" spans="1:6" ht="12" customHeight="1">
      <c r="A81" s="24" t="s">
        <v>167</v>
      </c>
      <c r="D81" s="24"/>
      <c r="E81" s="24"/>
      <c r="F81" s="24"/>
    </row>
    <row r="82" spans="1:6" ht="12" customHeight="1">
      <c r="A82" s="24"/>
      <c r="D82" s="24"/>
      <c r="E82" s="24"/>
      <c r="F82" s="24"/>
    </row>
    <row r="83" spans="1:6" ht="12" customHeight="1">
      <c r="A83" s="24"/>
      <c r="D83" s="24"/>
      <c r="E83" s="24"/>
      <c r="F83" s="24"/>
    </row>
    <row r="84" spans="1:6" ht="12" customHeight="1">
      <c r="A84" s="24"/>
      <c r="D84" s="24"/>
      <c r="E84" s="24"/>
      <c r="F84" s="24"/>
    </row>
    <row r="85" spans="1:6" ht="12" customHeight="1">
      <c r="A85" s="24"/>
      <c r="E85" s="24"/>
      <c r="F85" s="24"/>
    </row>
    <row r="86" spans="1:6" ht="12" customHeight="1">
      <c r="A86" s="24"/>
      <c r="E86" s="34"/>
      <c r="F86" s="24"/>
    </row>
    <row r="87" spans="1:6" ht="12" customHeight="1">
      <c r="A87" s="24"/>
      <c r="E87" s="24"/>
      <c r="F87" s="24"/>
    </row>
    <row r="88" spans="1:6" ht="12" customHeight="1">
      <c r="A88" s="24"/>
      <c r="E88" s="24"/>
      <c r="F88" s="24"/>
    </row>
    <row r="89" spans="1:6" ht="12" customHeight="1">
      <c r="A89" s="24"/>
      <c r="E89" s="24"/>
      <c r="F89" s="24"/>
    </row>
    <row r="90" spans="1:6" ht="12" customHeight="1">
      <c r="A90" s="24"/>
      <c r="E90" s="24"/>
      <c r="F90" s="24"/>
    </row>
    <row r="91" spans="1:6" ht="12" customHeight="1">
      <c r="A91" s="24"/>
      <c r="E91" s="24"/>
      <c r="F91" s="24"/>
    </row>
    <row r="92" spans="1:6" ht="12" customHeight="1">
      <c r="A92" s="24"/>
      <c r="E92" s="24"/>
      <c r="F92" s="24"/>
    </row>
    <row r="93" spans="1:6" ht="12" customHeight="1">
      <c r="A93" s="24"/>
      <c r="E93" s="24"/>
      <c r="F93" s="24"/>
    </row>
    <row r="94" spans="1:6" ht="12" customHeight="1">
      <c r="A94" s="24"/>
      <c r="E94" s="24"/>
      <c r="F94" s="24"/>
    </row>
    <row r="95" spans="1:6" ht="12" customHeight="1">
      <c r="A95" s="24"/>
      <c r="E95" s="24"/>
      <c r="F95" s="24"/>
    </row>
    <row r="96" spans="1:6" ht="12" customHeight="1">
      <c r="A96" s="24"/>
      <c r="E96" s="24"/>
      <c r="F96" s="24"/>
    </row>
    <row r="97" spans="1:6" ht="12" customHeight="1">
      <c r="A97" s="24"/>
      <c r="E97" s="24"/>
      <c r="F97" s="24"/>
    </row>
    <row r="98" spans="1:6" ht="12" customHeight="1">
      <c r="A98" s="24"/>
      <c r="E98" s="24"/>
      <c r="F98" s="24"/>
    </row>
    <row r="99" spans="1:6" ht="12" customHeight="1">
      <c r="A99" s="24"/>
      <c r="E99" s="24"/>
      <c r="F99" s="24"/>
    </row>
    <row r="100" spans="1:6" ht="12" customHeight="1">
      <c r="A100" s="24"/>
      <c r="E100" s="24"/>
      <c r="F100" s="24"/>
    </row>
    <row r="101" spans="1:6" ht="12" customHeight="1">
      <c r="A101" s="24"/>
      <c r="E101" s="24"/>
      <c r="F101" s="24"/>
    </row>
    <row r="102" spans="1:6" ht="12" customHeight="1">
      <c r="A102" s="24"/>
      <c r="E102" s="24"/>
      <c r="F102" s="24"/>
    </row>
    <row r="103" spans="1:6" ht="12" customHeight="1">
      <c r="A103" s="24"/>
      <c r="E103" s="24"/>
      <c r="F103" s="24"/>
    </row>
    <row r="104" spans="1:6" ht="12" customHeight="1">
      <c r="A104" s="24"/>
      <c r="E104" s="24"/>
      <c r="F104" s="24"/>
    </row>
    <row r="105" spans="1:6" ht="12" customHeight="1">
      <c r="A105" s="24"/>
      <c r="E105" s="24"/>
      <c r="F105" s="24"/>
    </row>
    <row r="106" spans="1:6" ht="12" customHeight="1">
      <c r="A106" s="24"/>
      <c r="E106" s="24"/>
      <c r="F106" s="24"/>
    </row>
    <row r="107" spans="1:6" ht="12" customHeight="1">
      <c r="A107" s="24"/>
      <c r="E107" s="24"/>
      <c r="F107" s="24"/>
    </row>
    <row r="108" spans="1:6" ht="12" customHeight="1">
      <c r="A108" s="24"/>
      <c r="E108" s="24"/>
      <c r="F108" s="24"/>
    </row>
    <row r="109" spans="1:6" ht="12" customHeight="1">
      <c r="A109" s="24"/>
      <c r="E109" s="24"/>
      <c r="F109" s="24"/>
    </row>
    <row r="110" spans="1:6" ht="12" customHeight="1">
      <c r="A110" s="24"/>
      <c r="E110" s="24"/>
      <c r="F110" s="24"/>
    </row>
    <row r="111" spans="1:6" ht="12" customHeight="1">
      <c r="A111" s="24"/>
      <c r="E111" s="24"/>
      <c r="F111" s="24"/>
    </row>
    <row r="112" spans="1:6" ht="12" customHeight="1">
      <c r="A112" s="24"/>
      <c r="E112" s="24"/>
      <c r="F112" s="24"/>
    </row>
    <row r="113" spans="1:6" ht="12" customHeight="1">
      <c r="A113" s="24"/>
      <c r="E113" s="24"/>
      <c r="F113" s="24"/>
    </row>
    <row r="114" spans="1:6" ht="12" customHeight="1">
      <c r="A114" s="24"/>
      <c r="E114" s="24"/>
      <c r="F114" s="24"/>
    </row>
    <row r="115" spans="1:6" ht="12" customHeight="1">
      <c r="A115" s="24"/>
      <c r="E115" s="24"/>
      <c r="F115" s="24"/>
    </row>
    <row r="116" spans="1:6" ht="12" customHeight="1">
      <c r="A116" s="24"/>
      <c r="E116" s="24"/>
      <c r="F116" s="24"/>
    </row>
    <row r="117" spans="1:6" ht="12" customHeight="1">
      <c r="A117" s="24"/>
      <c r="E117" s="24"/>
      <c r="F117" s="24"/>
    </row>
    <row r="118" spans="1:6" ht="12" customHeight="1">
      <c r="A118" s="24"/>
      <c r="E118" s="24"/>
      <c r="F118" s="24"/>
    </row>
    <row r="119" spans="1:6" ht="12" customHeight="1">
      <c r="A119" s="24"/>
      <c r="E119" s="24"/>
      <c r="F119" s="24"/>
    </row>
    <row r="120" spans="1:6" ht="12" customHeight="1">
      <c r="A120" s="24"/>
      <c r="E120" s="24"/>
      <c r="F120" s="24"/>
    </row>
    <row r="121" spans="1:6" ht="12" customHeight="1">
      <c r="A121" s="24"/>
      <c r="E121" s="24"/>
      <c r="F121" s="24"/>
    </row>
    <row r="122" spans="1:6" ht="12" customHeight="1">
      <c r="A122" s="24"/>
      <c r="E122" s="24"/>
      <c r="F122" s="24"/>
    </row>
    <row r="123" spans="1:6" ht="12" customHeight="1">
      <c r="A123" s="24"/>
      <c r="E123" s="24"/>
      <c r="F123" s="24"/>
    </row>
    <row r="124" spans="1:6" ht="12" customHeight="1">
      <c r="A124" s="24"/>
      <c r="E124" s="24"/>
      <c r="F124" s="24"/>
    </row>
    <row r="125" spans="1:6" ht="12" customHeight="1">
      <c r="A125" s="24"/>
      <c r="E125" s="24"/>
      <c r="F125" s="24"/>
    </row>
    <row r="126" spans="1:6" ht="12" customHeight="1">
      <c r="A126" s="24"/>
      <c r="E126" s="24"/>
      <c r="F126" s="24"/>
    </row>
    <row r="127" spans="1:6" ht="12" customHeight="1">
      <c r="A127" s="24"/>
      <c r="E127" s="24"/>
      <c r="F127" s="24"/>
    </row>
    <row r="128" spans="1:6" ht="12" customHeight="1">
      <c r="A128" s="24"/>
      <c r="E128" s="24"/>
      <c r="F128" s="24"/>
    </row>
    <row r="129" spans="1:6" ht="12" customHeight="1">
      <c r="A129" s="24"/>
      <c r="E129" s="24"/>
      <c r="F129" s="24"/>
    </row>
    <row r="130" spans="1:6" ht="12" customHeight="1">
      <c r="A130" s="24"/>
      <c r="E130" s="24"/>
      <c r="F130" s="24"/>
    </row>
    <row r="131" spans="1:6" ht="12" customHeight="1">
      <c r="A131" s="24"/>
      <c r="E131" s="24"/>
      <c r="F131" s="24"/>
    </row>
    <row r="132" spans="1:6" ht="12" customHeight="1">
      <c r="A132" s="24"/>
      <c r="E132" s="24"/>
      <c r="F132" s="24"/>
    </row>
    <row r="133" spans="1:6" ht="12" customHeight="1">
      <c r="A133" s="24"/>
      <c r="E133" s="24"/>
      <c r="F133" s="24"/>
    </row>
    <row r="134" spans="1:6" ht="12" customHeight="1">
      <c r="A134" s="24"/>
      <c r="E134" s="24"/>
      <c r="F134" s="24"/>
    </row>
    <row r="135" ht="12" customHeight="1">
      <c r="A135" s="24"/>
    </row>
    <row r="136" ht="12" customHeight="1">
      <c r="A136" s="24"/>
    </row>
    <row r="137" ht="12" customHeight="1">
      <c r="A137" s="24"/>
    </row>
    <row r="138" ht="12" customHeight="1">
      <c r="A138" s="24"/>
    </row>
    <row r="139" ht="12" customHeight="1">
      <c r="A139" s="24"/>
    </row>
    <row r="140" ht="12" customHeight="1">
      <c r="A140" s="24"/>
    </row>
    <row r="141" ht="12" customHeight="1">
      <c r="A141" s="24"/>
    </row>
    <row r="142" ht="12" customHeight="1">
      <c r="A142" s="24"/>
    </row>
    <row r="143" ht="12" customHeight="1">
      <c r="A143" s="24"/>
    </row>
    <row r="144" ht="12" customHeight="1">
      <c r="A144" s="24"/>
    </row>
    <row r="145" ht="12" customHeight="1">
      <c r="A145" s="24"/>
    </row>
    <row r="146" ht="12" customHeight="1">
      <c r="A146" s="24"/>
    </row>
    <row r="147" ht="12" customHeight="1">
      <c r="A147" s="24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2005-08-01T07:51:50Z</cp:lastPrinted>
  <dcterms:created xsi:type="dcterms:W3CDTF">2002-02-01T07:13:49Z</dcterms:created>
  <dcterms:modified xsi:type="dcterms:W3CDTF">2005-08-01T07:52:08Z</dcterms:modified>
  <cp:category/>
  <cp:version/>
  <cp:contentType/>
  <cp:contentStatus/>
</cp:coreProperties>
</file>