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6" sheetId="1" r:id="rId1"/>
  </sheets>
  <definedNames>
    <definedName name="_xlnm.Print_Area" localSheetId="0">'266'!$A$1:$R$72</definedName>
  </definedNames>
  <calcPr fullCalcOnLoad="1"/>
</workbook>
</file>

<file path=xl/sharedStrings.xml><?xml version="1.0" encoding="utf-8"?>
<sst xmlns="http://schemas.openxmlformats.org/spreadsheetml/2006/main" count="90" uniqueCount="89">
  <si>
    <t>(単位  人､千円)</t>
  </si>
  <si>
    <t>年次および</t>
  </si>
  <si>
    <t>利　用　交　通　機　関　別　観　光　客　数</t>
  </si>
  <si>
    <t>消　　費　　額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</si>
  <si>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</si>
  <si>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</si>
  <si>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</si>
  <si>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</si>
  <si>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</si>
  <si>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</si>
  <si>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</si>
  <si>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</si>
  <si>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</si>
  <si>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</si>
  <si>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</si>
  <si>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</si>
  <si>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</si>
  <si>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</si>
  <si>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</si>
  <si>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</si>
  <si>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</si>
  <si>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</si>
  <si>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</si>
  <si>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</si>
  <si>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</si>
  <si>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</si>
  <si>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</si>
  <si>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</si>
  <si>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</si>
  <si>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</si>
  <si>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</si>
  <si>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</si>
  <si>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</si>
  <si>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</si>
  <si>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</si>
  <si>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</si>
  <si>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</si>
  <si>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</si>
  <si>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</si>
  <si>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</si>
  <si>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</si>
  <si>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</si>
  <si>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</si>
  <si>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</si>
  <si>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</si>
  <si>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</si>
  <si>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</si>
  <si>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</si>
  <si>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</si>
  <si>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</si>
  <si>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</si>
  <si>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</si>
  <si>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</si>
  <si>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</si>
  <si>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</si>
  <si>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</si>
  <si>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</si>
  <si>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</si>
  <si>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</si>
  <si>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</si>
  <si>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</si>
  <si>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</si>
  <si>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</si>
  <si>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</si>
  <si>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</si>
  <si>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</si>
  <si>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</si>
  <si>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</si>
  <si>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</si>
  <si>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</si>
  <si>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</si>
  <si>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</si>
  <si>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</si>
  <si>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</si>
  <si>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</si>
  <si>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</si>
  <si>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</si>
  <si>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</si>
  <si>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</si>
  <si>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</si>
  <si>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</si>
  <si>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</si>
  <si>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資料：県観光振興課「観光動態調査」</t>
  </si>
  <si>
    <t>標示</t>
  </si>
  <si>
    <t>平成14年　</t>
  </si>
  <si>
    <t xml:space="preserve">     　266．交　 通 　機 　関 　別 　観 　光      　客　 数 　お　 よ 　び 　消 　費 　額</t>
  </si>
  <si>
    <t>平成12年　</t>
  </si>
  <si>
    <t>平成13年　</t>
  </si>
  <si>
    <t>平成15年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</si>
</sst>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14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/>
    </xf>
    <xf numFmtId="0" fontId="8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 applyProtection="1">
      <alignment horizontal="left"/>
      <protection/>
    </xf>
    <xf numFmtId="38" fontId="4" fillId="0" borderId="3" xfId="16" applyFont="1" applyBorder="1" applyAlignment="1">
      <alignment/>
    </xf>
    <xf numFmtId="0" fontId="9" fillId="0" borderId="4" xfId="0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38" fontId="4" fillId="0" borderId="4" xfId="16" applyFont="1" applyBorder="1" applyAlignment="1">
      <alignment horizontal="center"/>
    </xf>
    <xf numFmtId="0" fontId="9" fillId="0" borderId="3" xfId="0" applyFont="1" applyBorder="1" applyAlignment="1">
      <alignment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distributed"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41" fontId="11" fillId="0" borderId="4" xfId="16" applyNumberFormat="1" applyFont="1" applyBorder="1" applyAlignment="1">
      <alignment/>
    </xf>
    <xf numFmtId="179" fontId="11" fillId="0" borderId="0" xfId="16" applyNumberFormat="1" applyFont="1" applyAlignment="1" applyProtection="1">
      <alignment/>
      <protection/>
    </xf>
    <xf numFmtId="41" fontId="11" fillId="0" borderId="0" xfId="16" applyNumberFormat="1" applyFont="1" applyAlignment="1">
      <alignment/>
    </xf>
    <xf numFmtId="180" fontId="11" fillId="0" borderId="0" xfId="16" applyNumberFormat="1" applyFont="1" applyAlignment="1" applyProtection="1">
      <alignment/>
      <protection/>
    </xf>
    <xf numFmtId="0" fontId="11" fillId="0" borderId="4" xfId="0" applyFont="1" applyBorder="1" applyAlignment="1">
      <alignment horizontal="center"/>
    </xf>
    <xf numFmtId="41" fontId="4" fillId="0" borderId="0" xfId="16" applyNumberFormat="1" applyFont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7" fontId="12" fillId="0" borderId="6" xfId="0" applyNumberFormat="1" applyFont="1" applyBorder="1" applyAlignment="1" applyProtection="1">
      <alignment horizontal="distributed"/>
      <protection/>
    </xf>
    <xf numFmtId="37" fontId="12" fillId="0" borderId="5" xfId="0" applyNumberFormat="1" applyFont="1" applyBorder="1" applyAlignment="1" applyProtection="1">
      <alignment horizontal="distributed"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11" fillId="0" borderId="0" xfId="16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3" fillId="0" borderId="3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191" fontId="4" fillId="0" borderId="0" xfId="0" applyNumberFormat="1" applyFont="1" applyFill="1" applyBorder="1" applyAlignment="1">
      <alignment/>
    </xf>
    <xf numFmtId="190" fontId="11" fillId="0" borderId="0" xfId="0" applyNumberFormat="1" applyFont="1" applyAlignment="1" applyProtection="1">
      <alignment/>
      <protection/>
    </xf>
    <xf numFmtId="41" fontId="12" fillId="0" borderId="0" xfId="21" applyNumberFormat="1" applyFont="1" applyBorder="1" applyAlignment="1" applyProtection="1">
      <alignment vertical="center"/>
      <protection locked="0"/>
    </xf>
    <xf numFmtId="41" fontId="12" fillId="0" borderId="0" xfId="21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1" fontId="4" fillId="0" borderId="2" xfId="16" applyNumberFormat="1" applyFont="1" applyBorder="1" applyAlignment="1" applyProtection="1">
      <alignment/>
      <protection/>
    </xf>
    <xf numFmtId="191" fontId="4" fillId="0" borderId="3" xfId="0" applyNumberFormat="1" applyFont="1" applyFill="1" applyBorder="1" applyAlignment="1">
      <alignment/>
    </xf>
    <xf numFmtId="41" fontId="12" fillId="0" borderId="3" xfId="21" applyNumberFormat="1" applyFont="1" applyBorder="1" applyAlignment="1" applyProtection="1">
      <alignment vertical="center"/>
      <protection locked="0"/>
    </xf>
    <xf numFmtId="41" fontId="4" fillId="0" borderId="3" xfId="16" applyNumberFormat="1" applyFont="1" applyBorder="1" applyAlignment="1" applyProtection="1">
      <alignment horizontal="right"/>
      <protection/>
    </xf>
    <xf numFmtId="38" fontId="4" fillId="0" borderId="4" xfId="16" applyFont="1" applyFill="1" applyBorder="1" applyAlignment="1">
      <alignment horizontal="center"/>
    </xf>
    <xf numFmtId="38" fontId="4" fillId="0" borderId="2" xfId="16" applyFont="1" applyFill="1" applyBorder="1" applyAlignment="1" applyProtection="1">
      <alignment horizontal="center"/>
      <protection/>
    </xf>
    <xf numFmtId="38" fontId="14" fillId="0" borderId="0" xfId="16" applyFont="1" applyAlignment="1" applyProtection="1">
      <alignment horizontal="left"/>
      <protection/>
    </xf>
    <xf numFmtId="38" fontId="4" fillId="0" borderId="7" xfId="16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0" fontId="9" fillId="0" borderId="8" xfId="0" applyFont="1" applyBorder="1" applyAlignment="1" applyProtection="1">
      <alignment horizontal="distributed"/>
      <protection/>
    </xf>
    <xf numFmtId="0" fontId="9" fillId="0" borderId="9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 quotePrefix="1">
      <alignment horizontal="distributed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⑪利用交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3.75390625" style="0" customWidth="1"/>
    <col min="4" max="4" width="6.625" style="0" customWidth="1"/>
    <col min="5" max="5" width="12.625" style="0" customWidth="1"/>
    <col min="6" max="6" width="12.00390625" style="0" customWidth="1"/>
    <col min="7" max="7" width="12.625" style="0" customWidth="1"/>
    <col min="8" max="9" width="11.50390625" style="0" customWidth="1"/>
    <col min="10" max="10" width="14.125" style="0" customWidth="1"/>
    <col min="11" max="11" width="7.00390625" style="0" bestFit="1" customWidth="1"/>
    <col min="12" max="17" width="12.625" style="0" customWidth="1"/>
    <col min="18" max="18" width="3.50390625" style="0" customWidth="1"/>
  </cols>
  <sheetData>
    <row r="1" s="1" customFormat="1" ht="21"/>
    <row r="2" spans="1:18" s="4" customFormat="1" ht="17.25">
      <c r="A2"/>
      <c r="B2" s="2"/>
      <c r="C2" s="3"/>
      <c r="D2"/>
      <c r="E2" s="61" t="s">
        <v>85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4.25" thickTop="1">
      <c r="A4" s="65" t="s">
        <v>1</v>
      </c>
      <c r="B4" s="66"/>
      <c r="C4" s="8"/>
      <c r="D4" s="9" t="s">
        <v>2</v>
      </c>
      <c r="E4" s="10"/>
      <c r="F4" s="10"/>
      <c r="G4" s="10"/>
      <c r="H4" s="10"/>
      <c r="I4" s="10"/>
      <c r="J4" s="8"/>
      <c r="K4" s="10"/>
      <c r="L4" s="10"/>
      <c r="M4" s="62" t="s">
        <v>3</v>
      </c>
      <c r="N4" s="62"/>
      <c r="O4" s="10"/>
      <c r="P4" s="10"/>
      <c r="Q4" s="10"/>
      <c r="R4" s="11" t="s">
        <v>83</v>
      </c>
    </row>
    <row r="5" spans="1:18" ht="13.5">
      <c r="A5" s="67" t="s">
        <v>4</v>
      </c>
      <c r="B5" s="68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/>
      <c r="K5" s="12" t="s">
        <v>6</v>
      </c>
      <c r="L5" s="13"/>
      <c r="M5" s="59"/>
      <c r="N5" s="59"/>
      <c r="O5" s="59"/>
      <c r="P5" s="59"/>
      <c r="Q5" s="59"/>
      <c r="R5" s="11" t="s">
        <v>12</v>
      </c>
    </row>
    <row r="6" spans="1:18" s="18" customFormat="1" ht="13.5">
      <c r="A6" s="14"/>
      <c r="B6" s="14"/>
      <c r="C6" s="15"/>
      <c r="D6" s="16" t="s">
        <v>13</v>
      </c>
      <c r="E6" s="15"/>
      <c r="F6" s="15"/>
      <c r="G6" s="16" t="s">
        <v>14</v>
      </c>
      <c r="H6" s="15"/>
      <c r="I6" s="15"/>
      <c r="J6" s="16" t="s">
        <v>15</v>
      </c>
      <c r="K6" s="16" t="s">
        <v>16</v>
      </c>
      <c r="L6" s="16" t="s">
        <v>17</v>
      </c>
      <c r="M6" s="60" t="s">
        <v>18</v>
      </c>
      <c r="N6" s="60" t="s">
        <v>19</v>
      </c>
      <c r="O6" s="60" t="s">
        <v>20</v>
      </c>
      <c r="P6" s="60" t="s">
        <v>21</v>
      </c>
      <c r="Q6" s="60" t="s">
        <v>22</v>
      </c>
      <c r="R6" s="17" t="s">
        <v>23</v>
      </c>
    </row>
    <row r="7" spans="1:18" ht="13.5" customHeight="1">
      <c r="A7" s="71" t="s">
        <v>86</v>
      </c>
      <c r="B7" s="72"/>
      <c r="C7" s="24">
        <v>51460220</v>
      </c>
      <c r="D7" s="20">
        <v>100</v>
      </c>
      <c r="E7" s="21">
        <v>3696811</v>
      </c>
      <c r="F7" s="21">
        <v>9036362</v>
      </c>
      <c r="G7" s="21">
        <v>37223794</v>
      </c>
      <c r="H7" s="21">
        <v>691055</v>
      </c>
      <c r="I7" s="21">
        <v>812198</v>
      </c>
      <c r="J7" s="21">
        <v>262228134</v>
      </c>
      <c r="K7" s="22">
        <v>100</v>
      </c>
      <c r="L7" s="21">
        <v>71095026</v>
      </c>
      <c r="M7" s="21">
        <v>67459095</v>
      </c>
      <c r="N7" s="21">
        <v>21543736</v>
      </c>
      <c r="O7" s="21">
        <v>41440632</v>
      </c>
      <c r="P7" s="21">
        <v>33767640</v>
      </c>
      <c r="Q7" s="21">
        <v>26922005</v>
      </c>
      <c r="R7" s="23">
        <v>12</v>
      </c>
    </row>
    <row r="8" spans="1:18" ht="13.5" customHeight="1">
      <c r="A8" s="69" t="s">
        <v>87</v>
      </c>
      <c r="B8" s="70"/>
      <c r="C8" s="24">
        <v>53918526</v>
      </c>
      <c r="D8" s="20">
        <v>100</v>
      </c>
      <c r="E8" s="21">
        <v>3629110</v>
      </c>
      <c r="F8" s="21">
        <v>9598294</v>
      </c>
      <c r="G8" s="21">
        <v>39186041</v>
      </c>
      <c r="H8" s="21">
        <v>669417</v>
      </c>
      <c r="I8" s="21">
        <v>835664</v>
      </c>
      <c r="J8" s="21">
        <v>265622594</v>
      </c>
      <c r="K8" s="22">
        <v>100</v>
      </c>
      <c r="L8" s="21">
        <v>71066566</v>
      </c>
      <c r="M8" s="21">
        <v>69251035</v>
      </c>
      <c r="N8" s="21">
        <v>21858650</v>
      </c>
      <c r="O8" s="21">
        <v>42101374</v>
      </c>
      <c r="P8" s="21">
        <v>34023010</v>
      </c>
      <c r="Q8" s="21">
        <v>27321959</v>
      </c>
      <c r="R8" s="23">
        <v>13</v>
      </c>
    </row>
    <row r="9" spans="1:18" ht="13.5" customHeight="1">
      <c r="A9" s="69" t="s">
        <v>84</v>
      </c>
      <c r="B9" s="73"/>
      <c r="C9" s="24">
        <v>54472491</v>
      </c>
      <c r="D9" s="20">
        <v>100</v>
      </c>
      <c r="E9" s="21">
        <v>3619387</v>
      </c>
      <c r="F9" s="21">
        <v>9410257</v>
      </c>
      <c r="G9" s="21">
        <v>39968661</v>
      </c>
      <c r="H9" s="21">
        <v>667089</v>
      </c>
      <c r="I9" s="21">
        <v>807097</v>
      </c>
      <c r="J9" s="21">
        <v>264621024</v>
      </c>
      <c r="K9" s="22">
        <v>100</v>
      </c>
      <c r="L9" s="21">
        <v>70537299</v>
      </c>
      <c r="M9" s="21">
        <v>69732555</v>
      </c>
      <c r="N9" s="21">
        <v>20650918</v>
      </c>
      <c r="O9" s="21">
        <v>42187011</v>
      </c>
      <c r="P9" s="21">
        <v>34201544</v>
      </c>
      <c r="Q9" s="21">
        <v>27311697</v>
      </c>
      <c r="R9" s="23">
        <v>14</v>
      </c>
    </row>
    <row r="10" spans="2:18" s="25" customFormat="1" ht="13.5" customHeight="1">
      <c r="B10" s="26"/>
      <c r="R10" s="27"/>
    </row>
    <row r="11" spans="1:18" ht="13.5" customHeight="1">
      <c r="A11" s="63" t="s">
        <v>88</v>
      </c>
      <c r="B11" s="64"/>
      <c r="C11" s="30">
        <f>SUM(C13:C70)</f>
        <v>55514344</v>
      </c>
      <c r="D11" s="51">
        <f>SUM(D13:D70)</f>
        <v>100.00000000000001</v>
      </c>
      <c r="E11" s="44">
        <f aca="true" t="shared" si="0" ref="E11:J11">SUM(E13:E70)</f>
        <v>3762675</v>
      </c>
      <c r="F11" s="44">
        <f t="shared" si="0"/>
        <v>9464749</v>
      </c>
      <c r="G11" s="44">
        <f t="shared" si="0"/>
        <v>40864924</v>
      </c>
      <c r="H11" s="44">
        <f t="shared" si="0"/>
        <v>682046</v>
      </c>
      <c r="I11" s="44">
        <f t="shared" si="0"/>
        <v>739950</v>
      </c>
      <c r="J11" s="32">
        <f t="shared" si="0"/>
        <v>266148952</v>
      </c>
      <c r="K11" s="51">
        <f>SUM(K13:K70)</f>
        <v>99.99999999999996</v>
      </c>
      <c r="L11" s="32">
        <f aca="true" t="shared" si="1" ref="L11:Q11">SUM(L13:L70)</f>
        <v>70409769</v>
      </c>
      <c r="M11" s="32">
        <f t="shared" si="1"/>
        <v>71452738</v>
      </c>
      <c r="N11" s="32">
        <f t="shared" si="1"/>
        <v>20451757</v>
      </c>
      <c r="O11" s="32">
        <f t="shared" si="1"/>
        <v>41292940</v>
      </c>
      <c r="P11" s="32">
        <f t="shared" si="1"/>
        <v>34648747</v>
      </c>
      <c r="Q11" s="32">
        <f t="shared" si="1"/>
        <v>27893001</v>
      </c>
      <c r="R11" s="34">
        <v>15</v>
      </c>
    </row>
    <row r="12" spans="1:18" ht="13.5">
      <c r="A12" s="28"/>
      <c r="B12" s="29"/>
      <c r="C12" s="30"/>
      <c r="D12" s="31"/>
      <c r="E12" s="32"/>
      <c r="F12" s="32"/>
      <c r="G12" s="32"/>
      <c r="H12" s="32"/>
      <c r="I12" s="32"/>
      <c r="J12" s="32"/>
      <c r="K12" s="33"/>
      <c r="L12" s="32"/>
      <c r="M12" s="32"/>
      <c r="N12" s="32"/>
      <c r="O12" s="32"/>
      <c r="P12" s="32"/>
      <c r="Q12" s="32"/>
      <c r="R12" s="34"/>
    </row>
    <row r="13" spans="1:18" ht="13.5">
      <c r="A13" s="37">
        <v>1</v>
      </c>
      <c r="B13" s="19" t="s">
        <v>24</v>
      </c>
      <c r="C13" s="24">
        <f>SUM(E13:I13)</f>
        <v>3127147</v>
      </c>
      <c r="D13" s="50">
        <f>+(C13/$C$11)*100</f>
        <v>5.633043236537209</v>
      </c>
      <c r="E13" s="52">
        <v>1433465</v>
      </c>
      <c r="F13" s="52">
        <v>195133</v>
      </c>
      <c r="G13" s="52">
        <v>1314308</v>
      </c>
      <c r="H13" s="52">
        <v>184241</v>
      </c>
      <c r="I13" s="52">
        <v>0</v>
      </c>
      <c r="J13" s="35">
        <f>SUM(L13:Q13)</f>
        <v>29745999</v>
      </c>
      <c r="K13" s="50">
        <f>+(J13/$J$11)*100</f>
        <v>11.1764479162781</v>
      </c>
      <c r="L13" s="21">
        <v>3205465</v>
      </c>
      <c r="M13" s="21">
        <v>13159383</v>
      </c>
      <c r="N13" s="21">
        <v>428922</v>
      </c>
      <c r="O13" s="21">
        <v>2243036</v>
      </c>
      <c r="P13" s="21">
        <v>5935760</v>
      </c>
      <c r="Q13" s="21">
        <v>4773433</v>
      </c>
      <c r="R13" s="36">
        <v>1</v>
      </c>
    </row>
    <row r="14" spans="1:18" ht="13.5">
      <c r="A14" s="37">
        <v>2</v>
      </c>
      <c r="B14" s="19" t="s">
        <v>25</v>
      </c>
      <c r="C14" s="24">
        <f aca="true" t="shared" si="2" ref="C14:C70">SUM(E14:I14)</f>
        <v>11636515</v>
      </c>
      <c r="D14" s="50">
        <f aca="true" t="shared" si="3" ref="D14:D70">+(C14/$C$11)*100</f>
        <v>20.961276242406825</v>
      </c>
      <c r="E14" s="52">
        <v>899045</v>
      </c>
      <c r="F14" s="52">
        <v>861281</v>
      </c>
      <c r="G14" s="52">
        <v>9191013</v>
      </c>
      <c r="H14" s="52">
        <v>235767</v>
      </c>
      <c r="I14" s="52">
        <v>449409</v>
      </c>
      <c r="J14" s="35">
        <f aca="true" t="shared" si="4" ref="J14:J70">SUM(L14:Q14)</f>
        <v>147080796</v>
      </c>
      <c r="K14" s="50">
        <f aca="true" t="shared" si="5" ref="K14:K70">+(J14/$J$11)*100</f>
        <v>55.26258694417102</v>
      </c>
      <c r="L14" s="21">
        <v>34997334</v>
      </c>
      <c r="M14" s="21">
        <v>34750231</v>
      </c>
      <c r="N14" s="21">
        <v>16296725</v>
      </c>
      <c r="O14" s="21">
        <v>22792903</v>
      </c>
      <c r="P14" s="21">
        <v>20948854</v>
      </c>
      <c r="Q14" s="21">
        <v>17294749</v>
      </c>
      <c r="R14" s="36">
        <v>2</v>
      </c>
    </row>
    <row r="15" spans="1:18" ht="13.5">
      <c r="A15" s="37">
        <v>3</v>
      </c>
      <c r="B15" s="19" t="s">
        <v>26</v>
      </c>
      <c r="C15" s="24">
        <f t="shared" si="2"/>
        <v>608654</v>
      </c>
      <c r="D15" s="50">
        <f t="shared" si="3"/>
        <v>1.096390511252371</v>
      </c>
      <c r="E15" s="52">
        <v>93065</v>
      </c>
      <c r="F15" s="52">
        <v>211262</v>
      </c>
      <c r="G15" s="52">
        <v>304327</v>
      </c>
      <c r="H15" s="52">
        <v>0</v>
      </c>
      <c r="I15" s="52">
        <v>0</v>
      </c>
      <c r="J15" s="35">
        <f t="shared" si="4"/>
        <v>935764</v>
      </c>
      <c r="K15" s="50">
        <f t="shared" si="5"/>
        <v>0.3515940953244858</v>
      </c>
      <c r="L15" s="21">
        <v>547040</v>
      </c>
      <c r="M15" s="35">
        <v>135966</v>
      </c>
      <c r="N15" s="35">
        <v>19023</v>
      </c>
      <c r="O15" s="35">
        <v>152843</v>
      </c>
      <c r="P15" s="35">
        <v>33534</v>
      </c>
      <c r="Q15" s="21">
        <v>47358</v>
      </c>
      <c r="R15" s="36">
        <v>3</v>
      </c>
    </row>
    <row r="16" spans="1:18" ht="13.5">
      <c r="A16" s="37">
        <v>4</v>
      </c>
      <c r="B16" s="19" t="s">
        <v>27</v>
      </c>
      <c r="C16" s="24">
        <f t="shared" si="2"/>
        <v>2614114</v>
      </c>
      <c r="D16" s="50">
        <f t="shared" si="3"/>
        <v>4.708898298428961</v>
      </c>
      <c r="E16" s="52">
        <v>247440</v>
      </c>
      <c r="F16" s="52">
        <v>1263672</v>
      </c>
      <c r="G16" s="52">
        <v>1103002</v>
      </c>
      <c r="H16" s="52">
        <v>0</v>
      </c>
      <c r="I16" s="52">
        <v>0</v>
      </c>
      <c r="J16" s="35">
        <f t="shared" si="4"/>
        <v>9350776</v>
      </c>
      <c r="K16" s="50">
        <f t="shared" si="5"/>
        <v>3.5133619462833727</v>
      </c>
      <c r="L16" s="21">
        <v>2090667</v>
      </c>
      <c r="M16" s="35">
        <v>3483988</v>
      </c>
      <c r="N16" s="35">
        <v>386715</v>
      </c>
      <c r="O16" s="35">
        <v>2514149</v>
      </c>
      <c r="P16" s="35">
        <v>234907</v>
      </c>
      <c r="Q16" s="21">
        <v>640350</v>
      </c>
      <c r="R16" s="36">
        <v>4</v>
      </c>
    </row>
    <row r="17" spans="1:18" ht="13.5">
      <c r="A17" s="37">
        <v>5</v>
      </c>
      <c r="B17" s="19" t="s">
        <v>28</v>
      </c>
      <c r="C17" s="24">
        <f t="shared" si="2"/>
        <v>478800</v>
      </c>
      <c r="D17" s="50">
        <f t="shared" si="3"/>
        <v>0.8624797944113327</v>
      </c>
      <c r="E17" s="52">
        <v>125800</v>
      </c>
      <c r="F17" s="52">
        <v>34900</v>
      </c>
      <c r="G17" s="52">
        <v>239700</v>
      </c>
      <c r="H17" s="52">
        <v>58400</v>
      </c>
      <c r="I17" s="52">
        <v>20000</v>
      </c>
      <c r="J17" s="35">
        <f t="shared" si="4"/>
        <v>2113886</v>
      </c>
      <c r="K17" s="50">
        <f t="shared" si="5"/>
        <v>0.7942492292812033</v>
      </c>
      <c r="L17" s="21">
        <v>228300</v>
      </c>
      <c r="M17" s="35">
        <v>460662</v>
      </c>
      <c r="N17" s="35">
        <v>4316</v>
      </c>
      <c r="O17" s="35">
        <v>870972</v>
      </c>
      <c r="P17" s="35">
        <v>68490</v>
      </c>
      <c r="Q17" s="21">
        <v>481146</v>
      </c>
      <c r="R17" s="36">
        <v>5</v>
      </c>
    </row>
    <row r="18" spans="1:18" ht="13.5">
      <c r="A18" s="37">
        <v>6</v>
      </c>
      <c r="B18" s="19" t="s">
        <v>29</v>
      </c>
      <c r="C18" s="24">
        <f t="shared" si="2"/>
        <v>605422</v>
      </c>
      <c r="D18" s="50">
        <f t="shared" si="3"/>
        <v>1.09056859250647</v>
      </c>
      <c r="E18" s="52">
        <v>56352</v>
      </c>
      <c r="F18" s="52">
        <v>85213</v>
      </c>
      <c r="G18" s="52">
        <v>408974</v>
      </c>
      <c r="H18" s="52">
        <v>51251</v>
      </c>
      <c r="I18" s="52">
        <v>3632</v>
      </c>
      <c r="J18" s="35">
        <f t="shared" si="4"/>
        <v>2379365</v>
      </c>
      <c r="K18" s="50">
        <f t="shared" si="5"/>
        <v>0.8939975085830885</v>
      </c>
      <c r="L18" s="21">
        <v>282810</v>
      </c>
      <c r="M18" s="35">
        <v>841097</v>
      </c>
      <c r="N18" s="35">
        <v>138674</v>
      </c>
      <c r="O18" s="35">
        <v>151356</v>
      </c>
      <c r="P18" s="35">
        <v>420548</v>
      </c>
      <c r="Q18" s="21">
        <v>544880</v>
      </c>
      <c r="R18" s="36">
        <v>6</v>
      </c>
    </row>
    <row r="19" spans="1:18" ht="13.5">
      <c r="A19" s="37">
        <v>7</v>
      </c>
      <c r="B19" s="19" t="s">
        <v>30</v>
      </c>
      <c r="C19" s="24">
        <f t="shared" si="2"/>
        <v>133300</v>
      </c>
      <c r="D19" s="50">
        <f t="shared" si="3"/>
        <v>0.24011812154350595</v>
      </c>
      <c r="E19" s="52">
        <v>2702</v>
      </c>
      <c r="F19" s="52">
        <v>2695</v>
      </c>
      <c r="G19" s="52">
        <v>127903</v>
      </c>
      <c r="H19" s="52">
        <v>0</v>
      </c>
      <c r="I19" s="52">
        <v>0</v>
      </c>
      <c r="J19" s="35">
        <f t="shared" si="4"/>
        <v>145041</v>
      </c>
      <c r="K19" s="50">
        <f t="shared" si="5"/>
        <v>0.05449617551002042</v>
      </c>
      <c r="L19" s="21">
        <v>16456</v>
      </c>
      <c r="M19" s="35">
        <v>57721</v>
      </c>
      <c r="N19" s="35">
        <v>0</v>
      </c>
      <c r="O19" s="35">
        <v>62960</v>
      </c>
      <c r="P19" s="35">
        <v>2109</v>
      </c>
      <c r="Q19" s="21">
        <v>5795</v>
      </c>
      <c r="R19" s="36">
        <v>7</v>
      </c>
    </row>
    <row r="20" spans="1:18" ht="13.5">
      <c r="A20" s="37">
        <v>8</v>
      </c>
      <c r="B20" s="19" t="s">
        <v>31</v>
      </c>
      <c r="C20" s="24">
        <f t="shared" si="2"/>
        <v>1244271</v>
      </c>
      <c r="D20" s="50">
        <f t="shared" si="3"/>
        <v>2.2413504516958715</v>
      </c>
      <c r="E20" s="52">
        <v>58849</v>
      </c>
      <c r="F20" s="52">
        <v>250786</v>
      </c>
      <c r="G20" s="52">
        <v>934636</v>
      </c>
      <c r="H20" s="52">
        <v>0</v>
      </c>
      <c r="I20" s="52">
        <v>0</v>
      </c>
      <c r="J20" s="35">
        <f t="shared" si="4"/>
        <v>3714560</v>
      </c>
      <c r="K20" s="50">
        <f t="shared" si="5"/>
        <v>1.3956695948214743</v>
      </c>
      <c r="L20" s="21">
        <v>139874</v>
      </c>
      <c r="M20" s="35">
        <v>1899713</v>
      </c>
      <c r="N20" s="35">
        <v>323689</v>
      </c>
      <c r="O20" s="35">
        <v>1287994</v>
      </c>
      <c r="P20" s="35">
        <v>0</v>
      </c>
      <c r="Q20" s="21">
        <v>63290</v>
      </c>
      <c r="R20" s="36">
        <v>8</v>
      </c>
    </row>
    <row r="21" spans="1:18" ht="13.5">
      <c r="A21" s="37">
        <v>9</v>
      </c>
      <c r="B21" s="19" t="s">
        <v>32</v>
      </c>
      <c r="C21" s="24">
        <f t="shared" si="2"/>
        <v>900418</v>
      </c>
      <c r="D21" s="50">
        <f t="shared" si="3"/>
        <v>1.6219555796246101</v>
      </c>
      <c r="E21" s="52">
        <v>0</v>
      </c>
      <c r="F21" s="52">
        <v>333155</v>
      </c>
      <c r="G21" s="52">
        <v>540251</v>
      </c>
      <c r="H21" s="52">
        <v>0</v>
      </c>
      <c r="I21" s="52">
        <v>27012</v>
      </c>
      <c r="J21" s="35">
        <f t="shared" si="4"/>
        <v>1335354</v>
      </c>
      <c r="K21" s="50">
        <f t="shared" si="5"/>
        <v>0.5017318272213223</v>
      </c>
      <c r="L21" s="21">
        <v>7264</v>
      </c>
      <c r="M21" s="35">
        <v>641506</v>
      </c>
      <c r="N21" s="35">
        <v>166480</v>
      </c>
      <c r="O21" s="35">
        <v>377652</v>
      </c>
      <c r="P21" s="35">
        <v>0</v>
      </c>
      <c r="Q21" s="21">
        <v>142452</v>
      </c>
      <c r="R21" s="36">
        <v>9</v>
      </c>
    </row>
    <row r="22" spans="1:18" ht="13.5">
      <c r="A22" s="37">
        <v>10</v>
      </c>
      <c r="B22" s="19" t="s">
        <v>33</v>
      </c>
      <c r="C22" s="24">
        <f t="shared" si="2"/>
        <v>371258</v>
      </c>
      <c r="D22" s="50">
        <f t="shared" si="3"/>
        <v>0.6687604918829627</v>
      </c>
      <c r="E22" s="52">
        <v>73279</v>
      </c>
      <c r="F22" s="52">
        <v>125473</v>
      </c>
      <c r="G22" s="52">
        <v>136530</v>
      </c>
      <c r="H22" s="52">
        <v>13467</v>
      </c>
      <c r="I22" s="52">
        <v>22509</v>
      </c>
      <c r="J22" s="35">
        <f t="shared" si="4"/>
        <v>1558202</v>
      </c>
      <c r="K22" s="50">
        <f t="shared" si="5"/>
        <v>0.5854623842366286</v>
      </c>
      <c r="L22" s="21">
        <v>373048</v>
      </c>
      <c r="M22" s="35">
        <v>464520</v>
      </c>
      <c r="N22" s="35">
        <v>21814</v>
      </c>
      <c r="O22" s="35">
        <v>185629</v>
      </c>
      <c r="P22" s="35">
        <v>170466</v>
      </c>
      <c r="Q22" s="21">
        <v>342725</v>
      </c>
      <c r="R22" s="36">
        <v>10</v>
      </c>
    </row>
    <row r="23" spans="1:18" ht="13.5">
      <c r="A23" s="37">
        <v>11</v>
      </c>
      <c r="B23" s="19" t="s">
        <v>34</v>
      </c>
      <c r="C23" s="24">
        <f t="shared" si="2"/>
        <v>2112348</v>
      </c>
      <c r="D23" s="50">
        <f t="shared" si="3"/>
        <v>3.805049015800313</v>
      </c>
      <c r="E23" s="52">
        <v>150944</v>
      </c>
      <c r="F23" s="52">
        <v>687028</v>
      </c>
      <c r="G23" s="52">
        <v>1274376</v>
      </c>
      <c r="H23" s="52">
        <v>0</v>
      </c>
      <c r="I23" s="52">
        <v>0</v>
      </c>
      <c r="J23" s="35">
        <f t="shared" si="4"/>
        <v>3980576</v>
      </c>
      <c r="K23" s="50">
        <f t="shared" si="5"/>
        <v>1.4956196408393148</v>
      </c>
      <c r="L23" s="21">
        <v>645938</v>
      </c>
      <c r="M23" s="35">
        <v>1526079</v>
      </c>
      <c r="N23" s="35">
        <v>202030</v>
      </c>
      <c r="O23" s="35">
        <v>694204</v>
      </c>
      <c r="P23" s="35">
        <v>282872</v>
      </c>
      <c r="Q23" s="21">
        <v>629453</v>
      </c>
      <c r="R23" s="36">
        <v>11</v>
      </c>
    </row>
    <row r="24" spans="1:18" ht="13.5">
      <c r="A24" s="37">
        <v>12</v>
      </c>
      <c r="B24" s="41" t="s">
        <v>35</v>
      </c>
      <c r="C24" s="24">
        <f t="shared" si="2"/>
        <v>48938</v>
      </c>
      <c r="D24" s="50">
        <f t="shared" si="3"/>
        <v>0.08815379318901795</v>
      </c>
      <c r="E24" s="52">
        <v>0</v>
      </c>
      <c r="F24" s="52">
        <v>4360</v>
      </c>
      <c r="G24" s="52">
        <v>44428</v>
      </c>
      <c r="H24" s="52">
        <v>0</v>
      </c>
      <c r="I24" s="52">
        <v>150</v>
      </c>
      <c r="J24" s="35">
        <f t="shared" si="4"/>
        <v>40233</v>
      </c>
      <c r="K24" s="50">
        <f t="shared" si="5"/>
        <v>0.015116723059649695</v>
      </c>
      <c r="L24" s="21">
        <v>3094</v>
      </c>
      <c r="M24" s="35">
        <v>14280</v>
      </c>
      <c r="N24" s="35">
        <v>0</v>
      </c>
      <c r="O24" s="35">
        <v>4050</v>
      </c>
      <c r="P24" s="35">
        <v>209</v>
      </c>
      <c r="Q24" s="21">
        <v>18600</v>
      </c>
      <c r="R24" s="36">
        <v>12</v>
      </c>
    </row>
    <row r="25" spans="1:18" ht="13.5">
      <c r="A25" s="37">
        <v>13</v>
      </c>
      <c r="B25" s="41" t="s">
        <v>36</v>
      </c>
      <c r="C25" s="24">
        <f t="shared" si="2"/>
        <v>189369</v>
      </c>
      <c r="D25" s="50">
        <f t="shared" si="3"/>
        <v>0.34111724350016637</v>
      </c>
      <c r="E25" s="52">
        <v>9753</v>
      </c>
      <c r="F25" s="52">
        <v>30867</v>
      </c>
      <c r="G25" s="52">
        <v>147708</v>
      </c>
      <c r="H25" s="52">
        <v>852</v>
      </c>
      <c r="I25" s="52">
        <v>189</v>
      </c>
      <c r="J25" s="35">
        <f t="shared" si="4"/>
        <v>219354</v>
      </c>
      <c r="K25" s="50">
        <f t="shared" si="5"/>
        <v>0.08241775830851289</v>
      </c>
      <c r="L25" s="21">
        <v>82673</v>
      </c>
      <c r="M25" s="35">
        <v>64811</v>
      </c>
      <c r="N25" s="35">
        <v>12400</v>
      </c>
      <c r="O25" s="35">
        <v>24818</v>
      </c>
      <c r="P25" s="35">
        <v>34652</v>
      </c>
      <c r="Q25" s="21">
        <v>0</v>
      </c>
      <c r="R25" s="36">
        <v>13</v>
      </c>
    </row>
    <row r="26" spans="1:18" ht="13.5">
      <c r="A26" s="37">
        <v>14</v>
      </c>
      <c r="B26" s="41" t="s">
        <v>37</v>
      </c>
      <c r="C26" s="24">
        <f t="shared" si="2"/>
        <v>91340</v>
      </c>
      <c r="D26" s="50">
        <f t="shared" si="3"/>
        <v>0.1645340526765479</v>
      </c>
      <c r="E26" s="52">
        <v>0</v>
      </c>
      <c r="F26" s="52">
        <v>1510</v>
      </c>
      <c r="G26" s="52">
        <v>88550</v>
      </c>
      <c r="H26" s="52">
        <v>0</v>
      </c>
      <c r="I26" s="52">
        <v>1280</v>
      </c>
      <c r="J26" s="35">
        <f t="shared" si="4"/>
        <v>65278</v>
      </c>
      <c r="K26" s="50">
        <f t="shared" si="5"/>
        <v>0.0245268671957799</v>
      </c>
      <c r="L26" s="21">
        <v>33980</v>
      </c>
      <c r="M26" s="35">
        <v>19692</v>
      </c>
      <c r="N26" s="35">
        <v>0</v>
      </c>
      <c r="O26" s="35">
        <v>300</v>
      </c>
      <c r="P26" s="35">
        <v>11306</v>
      </c>
      <c r="Q26" s="21">
        <v>0</v>
      </c>
      <c r="R26" s="36">
        <v>14</v>
      </c>
    </row>
    <row r="27" spans="1:18" ht="13.5">
      <c r="A27" s="37">
        <v>15</v>
      </c>
      <c r="B27" s="41" t="s">
        <v>38</v>
      </c>
      <c r="C27" s="24">
        <f t="shared" si="2"/>
        <v>119395</v>
      </c>
      <c r="D27" s="50">
        <f t="shared" si="3"/>
        <v>0.21507054104791365</v>
      </c>
      <c r="E27" s="52">
        <v>0</v>
      </c>
      <c r="F27" s="52">
        <v>22805</v>
      </c>
      <c r="G27" s="52">
        <v>91222</v>
      </c>
      <c r="H27" s="52">
        <v>5368</v>
      </c>
      <c r="I27" s="52">
        <v>0</v>
      </c>
      <c r="J27" s="35">
        <f t="shared" si="4"/>
        <v>138705</v>
      </c>
      <c r="K27" s="50">
        <f t="shared" si="5"/>
        <v>0.05211555369941867</v>
      </c>
      <c r="L27" s="21">
        <v>51235</v>
      </c>
      <c r="M27" s="21">
        <v>51075</v>
      </c>
      <c r="N27" s="21">
        <v>1459</v>
      </c>
      <c r="O27" s="21">
        <v>10748</v>
      </c>
      <c r="P27" s="21">
        <v>4273</v>
      </c>
      <c r="Q27" s="21">
        <v>19915</v>
      </c>
      <c r="R27" s="36">
        <v>15</v>
      </c>
    </row>
    <row r="28" spans="1:18" ht="13.5">
      <c r="A28" s="37">
        <v>16</v>
      </c>
      <c r="B28" s="41" t="s">
        <v>39</v>
      </c>
      <c r="C28" s="24">
        <f t="shared" si="2"/>
        <v>41911</v>
      </c>
      <c r="D28" s="50">
        <f t="shared" si="3"/>
        <v>0.07549580339092181</v>
      </c>
      <c r="E28" s="52">
        <v>0</v>
      </c>
      <c r="F28" s="52">
        <v>0</v>
      </c>
      <c r="G28" s="52">
        <v>0</v>
      </c>
      <c r="H28" s="52">
        <v>41911</v>
      </c>
      <c r="I28" s="52">
        <v>0</v>
      </c>
      <c r="J28" s="35">
        <f t="shared" si="4"/>
        <v>208635</v>
      </c>
      <c r="K28" s="50">
        <f t="shared" si="5"/>
        <v>0.0783903143079068</v>
      </c>
      <c r="L28" s="21">
        <v>100592</v>
      </c>
      <c r="M28" s="21">
        <v>38559</v>
      </c>
      <c r="N28" s="21">
        <v>0</v>
      </c>
      <c r="O28" s="21">
        <v>27243</v>
      </c>
      <c r="P28" s="21">
        <v>330</v>
      </c>
      <c r="Q28" s="21">
        <v>41911</v>
      </c>
      <c r="R28" s="36">
        <v>16</v>
      </c>
    </row>
    <row r="29" spans="1:18" ht="13.5">
      <c r="A29" s="38">
        <v>17</v>
      </c>
      <c r="B29" s="41" t="s">
        <v>40</v>
      </c>
      <c r="C29" s="24">
        <f t="shared" si="2"/>
        <v>333231</v>
      </c>
      <c r="D29" s="50">
        <f t="shared" si="3"/>
        <v>0.6002610784700977</v>
      </c>
      <c r="E29" s="52">
        <v>0</v>
      </c>
      <c r="F29" s="52">
        <v>76879</v>
      </c>
      <c r="G29" s="52">
        <v>221375</v>
      </c>
      <c r="H29" s="52">
        <v>0</v>
      </c>
      <c r="I29" s="52">
        <v>34977</v>
      </c>
      <c r="J29" s="35">
        <f t="shared" si="4"/>
        <v>1109262</v>
      </c>
      <c r="K29" s="50">
        <f t="shared" si="5"/>
        <v>0.41678240386233045</v>
      </c>
      <c r="L29" s="24">
        <v>334884</v>
      </c>
      <c r="M29" s="24">
        <v>370944</v>
      </c>
      <c r="N29" s="24">
        <v>40857</v>
      </c>
      <c r="O29" s="24">
        <v>262841</v>
      </c>
      <c r="P29" s="24">
        <v>10026</v>
      </c>
      <c r="Q29" s="24">
        <v>89710</v>
      </c>
      <c r="R29" s="36">
        <v>17</v>
      </c>
    </row>
    <row r="30" spans="1:18" ht="13.5">
      <c r="A30" s="39">
        <v>18</v>
      </c>
      <c r="B30" s="41" t="s">
        <v>41</v>
      </c>
      <c r="C30" s="24">
        <f t="shared" si="2"/>
        <v>81578</v>
      </c>
      <c r="D30" s="50">
        <f t="shared" si="3"/>
        <v>0.1469494082466326</v>
      </c>
      <c r="E30" s="52">
        <v>0</v>
      </c>
      <c r="F30" s="52">
        <v>7822</v>
      </c>
      <c r="G30" s="52">
        <v>71512</v>
      </c>
      <c r="H30" s="52">
        <v>0</v>
      </c>
      <c r="I30" s="52">
        <v>2244</v>
      </c>
      <c r="J30" s="35">
        <f t="shared" si="4"/>
        <v>60983</v>
      </c>
      <c r="K30" s="50">
        <f t="shared" si="5"/>
        <v>0.022913109197589477</v>
      </c>
      <c r="L30" s="42">
        <v>13614</v>
      </c>
      <c r="M30" s="42">
        <v>24451</v>
      </c>
      <c r="N30" s="42">
        <v>2965</v>
      </c>
      <c r="O30" s="42">
        <v>14946</v>
      </c>
      <c r="P30" s="42">
        <v>997</v>
      </c>
      <c r="Q30" s="42">
        <v>4010</v>
      </c>
      <c r="R30" s="13">
        <v>18</v>
      </c>
    </row>
    <row r="31" spans="1:18" ht="13.5">
      <c r="A31" s="39">
        <v>19</v>
      </c>
      <c r="B31" s="41" t="s">
        <v>42</v>
      </c>
      <c r="C31" s="24">
        <f t="shared" si="2"/>
        <v>348787</v>
      </c>
      <c r="D31" s="50">
        <f t="shared" si="3"/>
        <v>0.6282826651072378</v>
      </c>
      <c r="E31" s="52">
        <v>0</v>
      </c>
      <c r="F31" s="52">
        <v>123376</v>
      </c>
      <c r="G31" s="52">
        <v>221128</v>
      </c>
      <c r="H31" s="52">
        <v>0</v>
      </c>
      <c r="I31" s="52">
        <v>4283</v>
      </c>
      <c r="J31" s="35">
        <f t="shared" si="4"/>
        <v>211309</v>
      </c>
      <c r="K31" s="50">
        <f t="shared" si="5"/>
        <v>0.07939501486370684</v>
      </c>
      <c r="L31" s="42">
        <v>50389</v>
      </c>
      <c r="M31" s="42">
        <v>65991</v>
      </c>
      <c r="N31" s="42">
        <v>26556</v>
      </c>
      <c r="O31" s="42">
        <v>58841</v>
      </c>
      <c r="P31" s="42">
        <v>9532</v>
      </c>
      <c r="Q31" s="42">
        <v>0</v>
      </c>
      <c r="R31" s="13">
        <v>19</v>
      </c>
    </row>
    <row r="32" spans="1:18" ht="13.5">
      <c r="A32" s="39">
        <v>20</v>
      </c>
      <c r="B32" s="41" t="s">
        <v>43</v>
      </c>
      <c r="C32" s="24">
        <f t="shared" si="2"/>
        <v>878821</v>
      </c>
      <c r="D32" s="50">
        <f t="shared" si="3"/>
        <v>1.5830521207275727</v>
      </c>
      <c r="E32" s="52">
        <v>105458</v>
      </c>
      <c r="F32" s="52">
        <v>78093</v>
      </c>
      <c r="G32" s="52">
        <v>632751</v>
      </c>
      <c r="H32" s="52">
        <v>9022</v>
      </c>
      <c r="I32" s="52">
        <v>53497</v>
      </c>
      <c r="J32" s="35">
        <f t="shared" si="4"/>
        <v>5218942</v>
      </c>
      <c r="K32" s="50">
        <f t="shared" si="5"/>
        <v>1.9609102199282753</v>
      </c>
      <c r="L32" s="42">
        <v>884179</v>
      </c>
      <c r="M32" s="42">
        <v>1859051</v>
      </c>
      <c r="N32" s="42">
        <v>18804</v>
      </c>
      <c r="O32" s="42">
        <v>1049001</v>
      </c>
      <c r="P32" s="42">
        <v>1186807</v>
      </c>
      <c r="Q32" s="42">
        <v>221100</v>
      </c>
      <c r="R32" s="13">
        <v>20</v>
      </c>
    </row>
    <row r="33" spans="1:18" ht="13.5">
      <c r="A33" s="39">
        <v>21</v>
      </c>
      <c r="B33" s="41" t="s">
        <v>44</v>
      </c>
      <c r="C33" s="24">
        <f t="shared" si="2"/>
        <v>451680</v>
      </c>
      <c r="D33" s="50">
        <f t="shared" si="3"/>
        <v>0.8136275554296382</v>
      </c>
      <c r="E33" s="52">
        <v>1024</v>
      </c>
      <c r="F33" s="52">
        <v>34082</v>
      </c>
      <c r="G33" s="52">
        <v>416574</v>
      </c>
      <c r="H33" s="52">
        <v>0</v>
      </c>
      <c r="I33" s="52">
        <v>0</v>
      </c>
      <c r="J33" s="35">
        <f t="shared" si="4"/>
        <v>1023259</v>
      </c>
      <c r="K33" s="50">
        <f t="shared" si="5"/>
        <v>0.38446854376492157</v>
      </c>
      <c r="L33" s="42">
        <v>67268</v>
      </c>
      <c r="M33" s="42">
        <v>257729</v>
      </c>
      <c r="N33" s="42">
        <v>23216</v>
      </c>
      <c r="O33" s="42">
        <v>117783</v>
      </c>
      <c r="P33" s="42">
        <v>519263</v>
      </c>
      <c r="Q33" s="42">
        <v>38000</v>
      </c>
      <c r="R33" s="13">
        <v>21</v>
      </c>
    </row>
    <row r="34" spans="1:18" ht="13.5">
      <c r="A34" s="39">
        <v>22</v>
      </c>
      <c r="B34" s="41" t="s">
        <v>45</v>
      </c>
      <c r="C34" s="24">
        <f t="shared" si="2"/>
        <v>318467</v>
      </c>
      <c r="D34" s="50">
        <f t="shared" si="3"/>
        <v>0.5736661501395026</v>
      </c>
      <c r="E34" s="52">
        <v>0</v>
      </c>
      <c r="F34" s="52">
        <v>82448</v>
      </c>
      <c r="G34" s="52">
        <v>233471</v>
      </c>
      <c r="H34" s="52">
        <v>0</v>
      </c>
      <c r="I34" s="52">
        <v>2548</v>
      </c>
      <c r="J34" s="35">
        <f t="shared" si="4"/>
        <v>609608</v>
      </c>
      <c r="K34" s="50">
        <f t="shared" si="5"/>
        <v>0.2290476800374551</v>
      </c>
      <c r="L34" s="43">
        <v>18868</v>
      </c>
      <c r="M34" s="43">
        <v>195424</v>
      </c>
      <c r="N34" s="43">
        <v>32232</v>
      </c>
      <c r="O34" s="43">
        <v>136908</v>
      </c>
      <c r="P34" s="43">
        <v>226176</v>
      </c>
      <c r="Q34" s="43">
        <v>0</v>
      </c>
      <c r="R34" s="45">
        <v>22</v>
      </c>
    </row>
    <row r="35" spans="1:18" ht="13.5">
      <c r="A35" s="39">
        <v>23</v>
      </c>
      <c r="B35" s="41" t="s">
        <v>46</v>
      </c>
      <c r="C35" s="24">
        <f t="shared" si="2"/>
        <v>378584</v>
      </c>
      <c r="D35" s="50">
        <f t="shared" si="3"/>
        <v>0.6819570812185045</v>
      </c>
      <c r="E35" s="52">
        <v>2230</v>
      </c>
      <c r="F35" s="52">
        <v>870</v>
      </c>
      <c r="G35" s="52">
        <v>375484</v>
      </c>
      <c r="H35" s="52">
        <v>0</v>
      </c>
      <c r="I35" s="52">
        <v>0</v>
      </c>
      <c r="J35" s="35">
        <f t="shared" si="4"/>
        <v>1172089</v>
      </c>
      <c r="K35" s="50">
        <f t="shared" si="5"/>
        <v>0.4403883581702024</v>
      </c>
      <c r="L35" s="43">
        <v>18852</v>
      </c>
      <c r="M35" s="43">
        <v>235798</v>
      </c>
      <c r="N35" s="43">
        <v>0</v>
      </c>
      <c r="O35" s="43">
        <v>9543</v>
      </c>
      <c r="P35" s="43">
        <v>903096</v>
      </c>
      <c r="Q35" s="43">
        <v>4800</v>
      </c>
      <c r="R35" s="45">
        <v>23</v>
      </c>
    </row>
    <row r="36" spans="1:18" ht="13.5">
      <c r="A36" s="39">
        <v>24</v>
      </c>
      <c r="B36" s="41" t="s">
        <v>47</v>
      </c>
      <c r="C36" s="24">
        <f t="shared" si="2"/>
        <v>272240</v>
      </c>
      <c r="D36" s="50">
        <f t="shared" si="3"/>
        <v>0.49039577951240854</v>
      </c>
      <c r="E36" s="52">
        <v>1010</v>
      </c>
      <c r="F36" s="52">
        <v>20770</v>
      </c>
      <c r="G36" s="52">
        <v>250460</v>
      </c>
      <c r="H36" s="52">
        <v>0</v>
      </c>
      <c r="I36" s="52">
        <v>0</v>
      </c>
      <c r="J36" s="35">
        <f t="shared" si="4"/>
        <v>328462</v>
      </c>
      <c r="K36" s="50">
        <f t="shared" si="5"/>
        <v>0.1234128474043362</v>
      </c>
      <c r="L36" s="43">
        <v>16165</v>
      </c>
      <c r="M36" s="43">
        <v>106120</v>
      </c>
      <c r="N36" s="43">
        <v>6693</v>
      </c>
      <c r="O36" s="43">
        <v>109374</v>
      </c>
      <c r="P36" s="43">
        <v>2381</v>
      </c>
      <c r="Q36" s="43">
        <v>87729</v>
      </c>
      <c r="R36" s="45">
        <v>24</v>
      </c>
    </row>
    <row r="37" spans="1:18" ht="13.5">
      <c r="A37" s="39">
        <v>25</v>
      </c>
      <c r="B37" s="19" t="s">
        <v>48</v>
      </c>
      <c r="C37" s="24">
        <f t="shared" si="2"/>
        <v>4121268</v>
      </c>
      <c r="D37" s="50">
        <f t="shared" si="3"/>
        <v>7.42378942638681</v>
      </c>
      <c r="E37" s="52">
        <v>276746</v>
      </c>
      <c r="F37" s="52">
        <v>170440</v>
      </c>
      <c r="G37" s="52">
        <v>3653112</v>
      </c>
      <c r="H37" s="52">
        <v>0</v>
      </c>
      <c r="I37" s="52">
        <v>20970</v>
      </c>
      <c r="J37" s="35">
        <f t="shared" si="4"/>
        <v>17112376</v>
      </c>
      <c r="K37" s="50">
        <f t="shared" si="5"/>
        <v>6.429623664270524</v>
      </c>
      <c r="L37" s="43">
        <v>12161704</v>
      </c>
      <c r="M37" s="43">
        <v>1228401</v>
      </c>
      <c r="N37" s="43">
        <v>464657</v>
      </c>
      <c r="O37" s="43">
        <v>1203631</v>
      </c>
      <c r="P37" s="43">
        <v>645883</v>
      </c>
      <c r="Q37" s="43">
        <v>1408100</v>
      </c>
      <c r="R37" s="45">
        <v>25</v>
      </c>
    </row>
    <row r="38" spans="1:18" ht="13.5">
      <c r="A38" s="39">
        <v>26</v>
      </c>
      <c r="B38" s="41" t="s">
        <v>49</v>
      </c>
      <c r="C38" s="24">
        <f t="shared" si="2"/>
        <v>372952</v>
      </c>
      <c r="D38" s="50">
        <f t="shared" si="3"/>
        <v>0.6718119554830729</v>
      </c>
      <c r="E38" s="52">
        <v>3032</v>
      </c>
      <c r="F38" s="52">
        <v>6739</v>
      </c>
      <c r="G38" s="52">
        <v>325142</v>
      </c>
      <c r="H38" s="52">
        <v>36017</v>
      </c>
      <c r="I38" s="52">
        <v>2022</v>
      </c>
      <c r="J38" s="35">
        <f t="shared" si="4"/>
        <v>411243</v>
      </c>
      <c r="K38" s="50">
        <f t="shared" si="5"/>
        <v>0.15451610720601297</v>
      </c>
      <c r="L38" s="43">
        <v>9715</v>
      </c>
      <c r="M38" s="43">
        <v>350971</v>
      </c>
      <c r="N38" s="43">
        <v>5000</v>
      </c>
      <c r="O38" s="43">
        <v>38053</v>
      </c>
      <c r="P38" s="43">
        <v>0</v>
      </c>
      <c r="Q38" s="43">
        <v>7504</v>
      </c>
      <c r="R38" s="45">
        <v>26</v>
      </c>
    </row>
    <row r="39" spans="1:18" ht="13.5">
      <c r="A39" s="39">
        <v>27</v>
      </c>
      <c r="B39" s="41" t="s">
        <v>50</v>
      </c>
      <c r="C39" s="24">
        <f t="shared" si="2"/>
        <v>202746</v>
      </c>
      <c r="D39" s="50">
        <f t="shared" si="3"/>
        <v>0.36521371845806194</v>
      </c>
      <c r="E39" s="53">
        <v>4652</v>
      </c>
      <c r="F39" s="53">
        <v>3529</v>
      </c>
      <c r="G39" s="53">
        <v>193041</v>
      </c>
      <c r="H39" s="52">
        <v>0</v>
      </c>
      <c r="I39" s="53">
        <v>1524</v>
      </c>
      <c r="J39" s="35">
        <f t="shared" si="4"/>
        <v>74870</v>
      </c>
      <c r="K39" s="50">
        <f t="shared" si="5"/>
        <v>0.02813086410349645</v>
      </c>
      <c r="L39" s="43">
        <v>7500</v>
      </c>
      <c r="M39" s="43">
        <v>48500</v>
      </c>
      <c r="N39" s="43">
        <v>450</v>
      </c>
      <c r="O39" s="43">
        <v>17000</v>
      </c>
      <c r="P39" s="43">
        <v>0</v>
      </c>
      <c r="Q39" s="43">
        <v>1420</v>
      </c>
      <c r="R39" s="45">
        <v>27</v>
      </c>
    </row>
    <row r="40" spans="1:18" ht="13.5">
      <c r="A40" s="39">
        <v>28</v>
      </c>
      <c r="B40" s="41" t="s">
        <v>51</v>
      </c>
      <c r="C40" s="24">
        <f t="shared" si="2"/>
        <v>1168855</v>
      </c>
      <c r="D40" s="50">
        <f t="shared" si="3"/>
        <v>2.1055008773948587</v>
      </c>
      <c r="E40" s="52">
        <v>3373</v>
      </c>
      <c r="F40" s="52">
        <v>209733</v>
      </c>
      <c r="G40" s="52">
        <v>952843</v>
      </c>
      <c r="H40" s="52">
        <v>580</v>
      </c>
      <c r="I40" s="52">
        <v>2326</v>
      </c>
      <c r="J40" s="35">
        <f t="shared" si="4"/>
        <v>606256</v>
      </c>
      <c r="K40" s="50">
        <f t="shared" si="5"/>
        <v>0.22778823491290695</v>
      </c>
      <c r="L40" s="43">
        <v>22022</v>
      </c>
      <c r="M40" s="43">
        <v>175328</v>
      </c>
      <c r="N40" s="43">
        <v>25640</v>
      </c>
      <c r="O40" s="43">
        <v>233771</v>
      </c>
      <c r="P40" s="43">
        <v>63000</v>
      </c>
      <c r="Q40" s="43">
        <v>86495</v>
      </c>
      <c r="R40" s="45">
        <v>28</v>
      </c>
    </row>
    <row r="41" spans="1:18" ht="13.5">
      <c r="A41" s="39">
        <v>29</v>
      </c>
      <c r="B41" s="41" t="s">
        <v>52</v>
      </c>
      <c r="C41" s="24">
        <f t="shared" si="2"/>
        <v>73788</v>
      </c>
      <c r="D41" s="50">
        <f t="shared" si="3"/>
        <v>0.1329169988931149</v>
      </c>
      <c r="E41" s="52">
        <v>0</v>
      </c>
      <c r="F41" s="52">
        <v>8803</v>
      </c>
      <c r="G41" s="52">
        <v>64845</v>
      </c>
      <c r="H41" s="52">
        <v>0</v>
      </c>
      <c r="I41" s="52">
        <v>140</v>
      </c>
      <c r="J41" s="35">
        <f t="shared" si="4"/>
        <v>74745</v>
      </c>
      <c r="K41" s="50">
        <f t="shared" si="5"/>
        <v>0.0280838979219426</v>
      </c>
      <c r="L41" s="43">
        <v>4144</v>
      </c>
      <c r="M41" s="43">
        <v>27350</v>
      </c>
      <c r="N41" s="43">
        <v>3247</v>
      </c>
      <c r="O41" s="43">
        <v>14502</v>
      </c>
      <c r="P41" s="43">
        <v>22415</v>
      </c>
      <c r="Q41" s="43">
        <v>3087</v>
      </c>
      <c r="R41" s="45">
        <v>29</v>
      </c>
    </row>
    <row r="42" spans="1:18" ht="13.5">
      <c r="A42" s="39">
        <v>30</v>
      </c>
      <c r="B42" s="41" t="s">
        <v>53</v>
      </c>
      <c r="C42" s="24">
        <f t="shared" si="2"/>
        <v>568436</v>
      </c>
      <c r="D42" s="50">
        <f t="shared" si="3"/>
        <v>1.023944370125314</v>
      </c>
      <c r="E42" s="52">
        <v>0</v>
      </c>
      <c r="F42" s="52">
        <v>86203</v>
      </c>
      <c r="G42" s="52">
        <v>482233</v>
      </c>
      <c r="H42" s="52">
        <v>0</v>
      </c>
      <c r="I42" s="52">
        <v>0</v>
      </c>
      <c r="J42" s="35">
        <f t="shared" si="4"/>
        <v>216258</v>
      </c>
      <c r="K42" s="50">
        <f t="shared" si="5"/>
        <v>0.08125449992378704</v>
      </c>
      <c r="L42" s="43">
        <v>22791</v>
      </c>
      <c r="M42" s="43">
        <v>108746</v>
      </c>
      <c r="N42" s="43">
        <v>0</v>
      </c>
      <c r="O42" s="43">
        <v>78774</v>
      </c>
      <c r="P42" s="43">
        <v>5947</v>
      </c>
      <c r="Q42" s="43">
        <v>0</v>
      </c>
      <c r="R42" s="45">
        <v>30</v>
      </c>
    </row>
    <row r="43" spans="1:18" ht="13.5">
      <c r="A43" s="39">
        <v>31</v>
      </c>
      <c r="B43" s="41" t="s">
        <v>54</v>
      </c>
      <c r="C43" s="24">
        <f t="shared" si="2"/>
        <v>95411</v>
      </c>
      <c r="D43" s="50">
        <f t="shared" si="3"/>
        <v>0.17186729253253896</v>
      </c>
      <c r="E43" s="52">
        <v>288</v>
      </c>
      <c r="F43" s="52">
        <v>10526</v>
      </c>
      <c r="G43" s="52">
        <v>84549</v>
      </c>
      <c r="H43" s="52">
        <v>0</v>
      </c>
      <c r="I43" s="52">
        <v>48</v>
      </c>
      <c r="J43" s="35">
        <f t="shared" si="4"/>
        <v>91862</v>
      </c>
      <c r="K43" s="50">
        <f t="shared" si="5"/>
        <v>0.03451525895920116</v>
      </c>
      <c r="L43" s="43">
        <v>6143</v>
      </c>
      <c r="M43" s="43">
        <v>24566</v>
      </c>
      <c r="N43" s="43">
        <v>2304</v>
      </c>
      <c r="O43" s="43">
        <v>5149</v>
      </c>
      <c r="P43" s="43">
        <v>53700</v>
      </c>
      <c r="Q43" s="43">
        <v>0</v>
      </c>
      <c r="R43" s="45">
        <v>31</v>
      </c>
    </row>
    <row r="44" spans="1:18" ht="13.5">
      <c r="A44" s="39">
        <v>32</v>
      </c>
      <c r="B44" s="41" t="s">
        <v>55</v>
      </c>
      <c r="C44" s="24">
        <f t="shared" si="2"/>
        <v>141684</v>
      </c>
      <c r="D44" s="50">
        <f t="shared" si="3"/>
        <v>0.25522052462693245</v>
      </c>
      <c r="E44" s="54">
        <v>0</v>
      </c>
      <c r="F44" s="52">
        <v>4000</v>
      </c>
      <c r="G44" s="52">
        <v>136684</v>
      </c>
      <c r="H44" s="52">
        <v>1000</v>
      </c>
      <c r="I44" s="52">
        <v>0</v>
      </c>
      <c r="J44" s="35">
        <f t="shared" si="4"/>
        <v>314000</v>
      </c>
      <c r="K44" s="50">
        <f t="shared" si="5"/>
        <v>0.11797904806328151</v>
      </c>
      <c r="L44" s="43">
        <v>65500</v>
      </c>
      <c r="M44" s="43">
        <v>49000</v>
      </c>
      <c r="N44" s="43">
        <v>5000</v>
      </c>
      <c r="O44" s="43">
        <v>64500</v>
      </c>
      <c r="P44" s="43">
        <v>0</v>
      </c>
      <c r="Q44" s="43">
        <v>130000</v>
      </c>
      <c r="R44" s="45">
        <v>32</v>
      </c>
    </row>
    <row r="45" spans="1:18" ht="13.5">
      <c r="A45" s="39">
        <v>33</v>
      </c>
      <c r="B45" s="41" t="s">
        <v>56</v>
      </c>
      <c r="C45" s="24">
        <f t="shared" si="2"/>
        <v>100425</v>
      </c>
      <c r="D45" s="50">
        <f t="shared" si="3"/>
        <v>0.1808991924681664</v>
      </c>
      <c r="E45" s="54">
        <v>0</v>
      </c>
      <c r="F45" s="52">
        <v>2765</v>
      </c>
      <c r="G45" s="52">
        <v>97660</v>
      </c>
      <c r="H45" s="52">
        <v>0</v>
      </c>
      <c r="I45" s="52">
        <v>0</v>
      </c>
      <c r="J45" s="35">
        <f t="shared" si="4"/>
        <v>71055</v>
      </c>
      <c r="K45" s="50">
        <f t="shared" si="5"/>
        <v>0.02669745624247282</v>
      </c>
      <c r="L45" s="43">
        <v>9910</v>
      </c>
      <c r="M45" s="43">
        <v>15765</v>
      </c>
      <c r="N45" s="43">
        <v>0</v>
      </c>
      <c r="O45" s="43">
        <v>18360</v>
      </c>
      <c r="P45" s="43">
        <v>22350</v>
      </c>
      <c r="Q45" s="43">
        <v>4670</v>
      </c>
      <c r="R45" s="45">
        <v>33</v>
      </c>
    </row>
    <row r="46" spans="1:18" ht="13.5">
      <c r="A46" s="39">
        <v>34</v>
      </c>
      <c r="B46" s="41" t="s">
        <v>57</v>
      </c>
      <c r="C46" s="24">
        <f t="shared" si="2"/>
        <v>276273</v>
      </c>
      <c r="D46" s="50">
        <f t="shared" si="3"/>
        <v>0.4976605685910654</v>
      </c>
      <c r="E46" s="54">
        <v>0</v>
      </c>
      <c r="F46" s="52">
        <v>34066</v>
      </c>
      <c r="G46" s="52">
        <v>242207</v>
      </c>
      <c r="H46" s="52">
        <v>0</v>
      </c>
      <c r="I46" s="52">
        <v>0</v>
      </c>
      <c r="J46" s="35">
        <f t="shared" si="4"/>
        <v>565068</v>
      </c>
      <c r="K46" s="50">
        <f t="shared" si="5"/>
        <v>0.2123126902261858</v>
      </c>
      <c r="L46" s="43">
        <v>169490</v>
      </c>
      <c r="M46" s="43">
        <v>128176</v>
      </c>
      <c r="N46" s="43">
        <v>19369</v>
      </c>
      <c r="O46" s="43">
        <v>126079</v>
      </c>
      <c r="P46" s="43">
        <v>120251</v>
      </c>
      <c r="Q46" s="43">
        <v>1703</v>
      </c>
      <c r="R46" s="45">
        <v>34</v>
      </c>
    </row>
    <row r="47" spans="1:18" ht="13.5">
      <c r="A47" s="39">
        <v>35</v>
      </c>
      <c r="B47" s="19" t="s">
        <v>58</v>
      </c>
      <c r="C47" s="24">
        <f t="shared" si="2"/>
        <v>193063</v>
      </c>
      <c r="D47" s="50">
        <f t="shared" si="3"/>
        <v>0.347771379591552</v>
      </c>
      <c r="E47" s="54">
        <v>0</v>
      </c>
      <c r="F47" s="52">
        <v>19306</v>
      </c>
      <c r="G47" s="52">
        <v>173757</v>
      </c>
      <c r="H47" s="52">
        <v>0</v>
      </c>
      <c r="I47" s="52">
        <v>0</v>
      </c>
      <c r="J47" s="35">
        <f t="shared" si="4"/>
        <v>114004</v>
      </c>
      <c r="K47" s="50">
        <f t="shared" si="5"/>
        <v>0.04283466049492467</v>
      </c>
      <c r="L47" s="43">
        <v>16714</v>
      </c>
      <c r="M47" s="43">
        <v>48002</v>
      </c>
      <c r="N47" s="43">
        <v>19230</v>
      </c>
      <c r="O47" s="43">
        <v>23946</v>
      </c>
      <c r="P47" s="43">
        <v>6112</v>
      </c>
      <c r="Q47" s="43">
        <v>0</v>
      </c>
      <c r="R47" s="45">
        <v>35</v>
      </c>
    </row>
    <row r="48" spans="1:18" ht="13.5">
      <c r="A48" s="39">
        <v>36</v>
      </c>
      <c r="B48" s="41" t="s">
        <v>59</v>
      </c>
      <c r="C48" s="24">
        <f t="shared" si="2"/>
        <v>304170</v>
      </c>
      <c r="D48" s="50">
        <f t="shared" si="3"/>
        <v>0.5479124458356205</v>
      </c>
      <c r="E48" s="52">
        <v>22000</v>
      </c>
      <c r="F48" s="52">
        <v>74000</v>
      </c>
      <c r="G48" s="52">
        <v>201000</v>
      </c>
      <c r="H48" s="52">
        <v>7170</v>
      </c>
      <c r="I48" s="52">
        <v>0</v>
      </c>
      <c r="J48" s="35">
        <f t="shared" si="4"/>
        <v>609126</v>
      </c>
      <c r="K48" s="50">
        <f t="shared" si="5"/>
        <v>0.22886657844138347</v>
      </c>
      <c r="L48" s="43">
        <v>91672</v>
      </c>
      <c r="M48" s="43">
        <v>189118</v>
      </c>
      <c r="N48" s="43">
        <v>2594</v>
      </c>
      <c r="O48" s="43">
        <v>52430</v>
      </c>
      <c r="P48" s="43">
        <v>267942</v>
      </c>
      <c r="Q48" s="43">
        <v>5370</v>
      </c>
      <c r="R48" s="45">
        <v>36</v>
      </c>
    </row>
    <row r="49" spans="1:18" ht="13.5">
      <c r="A49" s="39">
        <v>37</v>
      </c>
      <c r="B49" s="41" t="s">
        <v>60</v>
      </c>
      <c r="C49" s="24">
        <f t="shared" si="2"/>
        <v>481060</v>
      </c>
      <c r="D49" s="50">
        <f t="shared" si="3"/>
        <v>0.866550814326474</v>
      </c>
      <c r="E49" s="52">
        <v>33100</v>
      </c>
      <c r="F49" s="52">
        <v>4050</v>
      </c>
      <c r="G49" s="52">
        <v>443910</v>
      </c>
      <c r="H49" s="52">
        <v>0</v>
      </c>
      <c r="I49" s="52">
        <v>0</v>
      </c>
      <c r="J49" s="35">
        <f t="shared" si="4"/>
        <v>177409</v>
      </c>
      <c r="K49" s="50">
        <f t="shared" si="5"/>
        <v>0.06665778642630162</v>
      </c>
      <c r="L49" s="43">
        <v>2350</v>
      </c>
      <c r="M49" s="43">
        <v>15750</v>
      </c>
      <c r="N49" s="43">
        <v>2750</v>
      </c>
      <c r="O49" s="43">
        <v>153709</v>
      </c>
      <c r="P49" s="43">
        <v>0</v>
      </c>
      <c r="Q49" s="43">
        <v>2850</v>
      </c>
      <c r="R49" s="45">
        <v>37</v>
      </c>
    </row>
    <row r="50" spans="1:18" ht="13.5">
      <c r="A50" s="39">
        <v>38</v>
      </c>
      <c r="B50" s="41" t="s">
        <v>61</v>
      </c>
      <c r="C50" s="24">
        <f t="shared" si="2"/>
        <v>572635</v>
      </c>
      <c r="D50" s="50">
        <f t="shared" si="3"/>
        <v>1.0315081810207465</v>
      </c>
      <c r="E50" s="52">
        <v>3489</v>
      </c>
      <c r="F50" s="52">
        <v>78168</v>
      </c>
      <c r="G50" s="52">
        <v>490978</v>
      </c>
      <c r="H50" s="52">
        <v>0</v>
      </c>
      <c r="I50" s="52">
        <v>0</v>
      </c>
      <c r="J50" s="35">
        <f t="shared" si="4"/>
        <v>376440</v>
      </c>
      <c r="K50" s="50">
        <f t="shared" si="5"/>
        <v>0.1414395950730627</v>
      </c>
      <c r="L50" s="43">
        <v>7867</v>
      </c>
      <c r="M50" s="43">
        <v>156690</v>
      </c>
      <c r="N50" s="43">
        <v>255</v>
      </c>
      <c r="O50" s="43">
        <v>209088</v>
      </c>
      <c r="P50" s="43">
        <v>654</v>
      </c>
      <c r="Q50" s="43">
        <v>1886</v>
      </c>
      <c r="R50" s="45">
        <v>38</v>
      </c>
    </row>
    <row r="51" spans="1:18" ht="13.5">
      <c r="A51" s="39">
        <v>39</v>
      </c>
      <c r="B51" s="41" t="s">
        <v>62</v>
      </c>
      <c r="C51" s="24">
        <f t="shared" si="2"/>
        <v>725012</v>
      </c>
      <c r="D51" s="50">
        <f t="shared" si="3"/>
        <v>1.305990394122283</v>
      </c>
      <c r="E51" s="52">
        <v>6263</v>
      </c>
      <c r="F51" s="52">
        <v>122215</v>
      </c>
      <c r="G51" s="52">
        <v>596534</v>
      </c>
      <c r="H51" s="52">
        <v>0</v>
      </c>
      <c r="I51" s="52">
        <v>0</v>
      </c>
      <c r="J51" s="35">
        <f t="shared" si="4"/>
        <v>377619</v>
      </c>
      <c r="K51" s="50">
        <f t="shared" si="5"/>
        <v>0.14188258009747864</v>
      </c>
      <c r="L51" s="43">
        <v>32</v>
      </c>
      <c r="M51" s="43">
        <v>225798</v>
      </c>
      <c r="N51" s="43">
        <v>3389</v>
      </c>
      <c r="O51" s="43">
        <v>148400</v>
      </c>
      <c r="P51" s="43">
        <v>0</v>
      </c>
      <c r="Q51" s="43">
        <v>0</v>
      </c>
      <c r="R51" s="45">
        <v>39</v>
      </c>
    </row>
    <row r="52" spans="1:18" ht="13.5">
      <c r="A52" s="39">
        <v>40</v>
      </c>
      <c r="B52" s="41" t="s">
        <v>63</v>
      </c>
      <c r="C52" s="24">
        <f t="shared" si="2"/>
        <v>67363</v>
      </c>
      <c r="D52" s="50">
        <f t="shared" si="3"/>
        <v>0.12134341351489265</v>
      </c>
      <c r="E52" s="54">
        <v>0</v>
      </c>
      <c r="F52" s="52">
        <v>13003</v>
      </c>
      <c r="G52" s="52">
        <v>54042</v>
      </c>
      <c r="H52" s="52">
        <v>0</v>
      </c>
      <c r="I52" s="52">
        <v>318</v>
      </c>
      <c r="J52" s="35">
        <f t="shared" si="4"/>
        <v>48512</v>
      </c>
      <c r="K52" s="50">
        <f t="shared" si="5"/>
        <v>0.018227387196324562</v>
      </c>
      <c r="L52" s="43">
        <v>1015</v>
      </c>
      <c r="M52" s="43">
        <v>35460</v>
      </c>
      <c r="N52" s="43">
        <v>0</v>
      </c>
      <c r="O52" s="43">
        <v>3920</v>
      </c>
      <c r="P52" s="43">
        <v>0</v>
      </c>
      <c r="Q52" s="43">
        <v>8117</v>
      </c>
      <c r="R52" s="45">
        <v>40</v>
      </c>
    </row>
    <row r="53" spans="1:18" ht="13.5">
      <c r="A53" s="39">
        <v>41</v>
      </c>
      <c r="B53" s="41" t="s">
        <v>64</v>
      </c>
      <c r="C53" s="24">
        <f t="shared" si="2"/>
        <v>49404</v>
      </c>
      <c r="D53" s="50">
        <f t="shared" si="3"/>
        <v>0.08899321587948512</v>
      </c>
      <c r="E53" s="54">
        <v>0</v>
      </c>
      <c r="F53" s="52">
        <v>550</v>
      </c>
      <c r="G53" s="52">
        <v>48854</v>
      </c>
      <c r="H53" s="52">
        <v>0</v>
      </c>
      <c r="I53" s="52">
        <v>0</v>
      </c>
      <c r="J53" s="35">
        <f t="shared" si="4"/>
        <v>28444</v>
      </c>
      <c r="K53" s="50">
        <f t="shared" si="5"/>
        <v>0.010687248544942608</v>
      </c>
      <c r="L53" s="43">
        <v>0</v>
      </c>
      <c r="M53" s="43">
        <v>3000</v>
      </c>
      <c r="N53" s="43">
        <v>29</v>
      </c>
      <c r="O53" s="43">
        <v>25415</v>
      </c>
      <c r="P53" s="43">
        <v>0</v>
      </c>
      <c r="Q53" s="43">
        <v>0</v>
      </c>
      <c r="R53" s="45">
        <v>41</v>
      </c>
    </row>
    <row r="54" spans="1:18" ht="13.5">
      <c r="A54" s="39">
        <v>42</v>
      </c>
      <c r="B54" s="41" t="s">
        <v>65</v>
      </c>
      <c r="C54" s="24">
        <f t="shared" si="2"/>
        <v>151048</v>
      </c>
      <c r="D54" s="50">
        <f t="shared" si="3"/>
        <v>0.27208823723108394</v>
      </c>
      <c r="E54" s="52">
        <v>1120</v>
      </c>
      <c r="F54" s="52">
        <v>880</v>
      </c>
      <c r="G54" s="52">
        <v>147848</v>
      </c>
      <c r="H54" s="52">
        <v>0</v>
      </c>
      <c r="I54" s="52">
        <v>1200</v>
      </c>
      <c r="J54" s="35">
        <f t="shared" si="4"/>
        <v>41680</v>
      </c>
      <c r="K54" s="50">
        <f t="shared" si="5"/>
        <v>0.01566040357731711</v>
      </c>
      <c r="L54" s="43">
        <v>11020</v>
      </c>
      <c r="M54" s="43">
        <v>22400</v>
      </c>
      <c r="N54" s="43">
        <v>0</v>
      </c>
      <c r="O54" s="43">
        <v>3600</v>
      </c>
      <c r="P54" s="43">
        <v>4040</v>
      </c>
      <c r="Q54" s="43">
        <v>620</v>
      </c>
      <c r="R54" s="45">
        <v>42</v>
      </c>
    </row>
    <row r="55" spans="1:18" ht="13.5">
      <c r="A55" s="39">
        <v>43</v>
      </c>
      <c r="B55" s="41" t="s">
        <v>66</v>
      </c>
      <c r="C55" s="24">
        <f t="shared" si="2"/>
        <v>194750</v>
      </c>
      <c r="D55" s="50">
        <f t="shared" si="3"/>
        <v>0.35081023383794285</v>
      </c>
      <c r="E55" s="52">
        <v>1800</v>
      </c>
      <c r="F55" s="52">
        <v>3000</v>
      </c>
      <c r="G55" s="52">
        <v>189950</v>
      </c>
      <c r="H55" s="52">
        <v>0</v>
      </c>
      <c r="I55" s="52">
        <v>0</v>
      </c>
      <c r="J55" s="35">
        <f t="shared" si="4"/>
        <v>341500</v>
      </c>
      <c r="K55" s="50">
        <f t="shared" si="5"/>
        <v>0.1283116080051294</v>
      </c>
      <c r="L55" s="43">
        <v>92500</v>
      </c>
      <c r="M55" s="43">
        <v>158500</v>
      </c>
      <c r="N55" s="43">
        <v>0</v>
      </c>
      <c r="O55" s="43">
        <v>63000</v>
      </c>
      <c r="P55" s="43">
        <v>27500</v>
      </c>
      <c r="Q55" s="43">
        <v>0</v>
      </c>
      <c r="R55" s="45">
        <v>43</v>
      </c>
    </row>
    <row r="56" spans="1:18" ht="13.5">
      <c r="A56" s="39">
        <v>44</v>
      </c>
      <c r="B56" s="19" t="s">
        <v>67</v>
      </c>
      <c r="C56" s="24">
        <f t="shared" si="2"/>
        <v>2232440</v>
      </c>
      <c r="D56" s="50">
        <f t="shared" si="3"/>
        <v>4.021375088211436</v>
      </c>
      <c r="E56" s="52">
        <v>0</v>
      </c>
      <c r="F56" s="52">
        <v>176254</v>
      </c>
      <c r="G56" s="52">
        <v>2015363</v>
      </c>
      <c r="H56" s="52">
        <v>0</v>
      </c>
      <c r="I56" s="52">
        <v>40823</v>
      </c>
      <c r="J56" s="35">
        <f t="shared" si="4"/>
        <v>3877681</v>
      </c>
      <c r="K56" s="50">
        <f t="shared" si="5"/>
        <v>1.4569589588314442</v>
      </c>
      <c r="L56" s="43">
        <v>1891394</v>
      </c>
      <c r="M56" s="43">
        <v>694197</v>
      </c>
      <c r="N56" s="43">
        <v>357115</v>
      </c>
      <c r="O56" s="43">
        <v>514413</v>
      </c>
      <c r="P56" s="43">
        <v>398005</v>
      </c>
      <c r="Q56" s="43">
        <v>22557</v>
      </c>
      <c r="R56" s="45">
        <v>44</v>
      </c>
    </row>
    <row r="57" spans="1:18" ht="13.5">
      <c r="A57" s="39">
        <v>45</v>
      </c>
      <c r="B57" s="41" t="s">
        <v>68</v>
      </c>
      <c r="C57" s="24">
        <f t="shared" si="2"/>
        <v>720768</v>
      </c>
      <c r="D57" s="50">
        <f t="shared" si="3"/>
        <v>1.2983455230957965</v>
      </c>
      <c r="E57" s="52">
        <v>0</v>
      </c>
      <c r="F57" s="52">
        <v>8025</v>
      </c>
      <c r="G57" s="52">
        <v>675743</v>
      </c>
      <c r="H57" s="52">
        <v>37000</v>
      </c>
      <c r="I57" s="52">
        <v>0</v>
      </c>
      <c r="J57" s="35">
        <f t="shared" si="4"/>
        <v>2309396</v>
      </c>
      <c r="K57" s="50">
        <f t="shared" si="5"/>
        <v>0.8677080945259554</v>
      </c>
      <c r="L57" s="43">
        <v>1363537</v>
      </c>
      <c r="M57" s="43">
        <v>849178</v>
      </c>
      <c r="N57" s="43">
        <v>0</v>
      </c>
      <c r="O57" s="43">
        <v>74018</v>
      </c>
      <c r="P57" s="43">
        <v>17965</v>
      </c>
      <c r="Q57" s="43">
        <v>4698</v>
      </c>
      <c r="R57" s="45">
        <v>45</v>
      </c>
    </row>
    <row r="58" spans="1:18" ht="13.5">
      <c r="A58" s="39">
        <v>46</v>
      </c>
      <c r="B58" s="19" t="s">
        <v>69</v>
      </c>
      <c r="C58" s="24">
        <f t="shared" si="2"/>
        <v>5183400</v>
      </c>
      <c r="D58" s="50">
        <f t="shared" si="3"/>
        <v>9.337046295638475</v>
      </c>
      <c r="E58" s="52">
        <v>63000</v>
      </c>
      <c r="F58" s="52">
        <v>1165200</v>
      </c>
      <c r="G58" s="52">
        <v>3955200</v>
      </c>
      <c r="H58" s="52">
        <v>0</v>
      </c>
      <c r="I58" s="52">
        <v>0</v>
      </c>
      <c r="J58" s="35">
        <f t="shared" si="4"/>
        <v>10798780</v>
      </c>
      <c r="K58" s="50">
        <f t="shared" si="5"/>
        <v>4.057419696321028</v>
      </c>
      <c r="L58" s="43">
        <v>5651300</v>
      </c>
      <c r="M58" s="43">
        <v>2516640</v>
      </c>
      <c r="N58" s="43">
        <v>0</v>
      </c>
      <c r="O58" s="43">
        <v>896843</v>
      </c>
      <c r="P58" s="43">
        <v>1319325</v>
      </c>
      <c r="Q58" s="43">
        <v>414672</v>
      </c>
      <c r="R58" s="45">
        <v>46</v>
      </c>
    </row>
    <row r="59" spans="1:18" ht="13.5">
      <c r="A59" s="39">
        <v>47</v>
      </c>
      <c r="B59" s="19" t="s">
        <v>70</v>
      </c>
      <c r="C59" s="24">
        <f t="shared" si="2"/>
        <v>683110</v>
      </c>
      <c r="D59" s="50">
        <f t="shared" si="3"/>
        <v>1.230510802757572</v>
      </c>
      <c r="E59" s="52">
        <v>61032</v>
      </c>
      <c r="F59" s="52">
        <v>95789</v>
      </c>
      <c r="G59" s="52">
        <v>526289</v>
      </c>
      <c r="H59" s="52">
        <v>0</v>
      </c>
      <c r="I59" s="52">
        <v>0</v>
      </c>
      <c r="J59" s="35">
        <f t="shared" si="4"/>
        <v>445106</v>
      </c>
      <c r="K59" s="50">
        <f t="shared" si="5"/>
        <v>0.16723943365367827</v>
      </c>
      <c r="L59" s="43">
        <v>139607</v>
      </c>
      <c r="M59" s="43">
        <v>152983</v>
      </c>
      <c r="N59" s="43">
        <v>37172</v>
      </c>
      <c r="O59" s="43">
        <v>77480</v>
      </c>
      <c r="P59" s="43">
        <v>9985</v>
      </c>
      <c r="Q59" s="43">
        <v>27879</v>
      </c>
      <c r="R59" s="45">
        <v>47</v>
      </c>
    </row>
    <row r="60" spans="1:18" ht="13.5">
      <c r="A60" s="39">
        <v>48</v>
      </c>
      <c r="B60" s="41" t="s">
        <v>71</v>
      </c>
      <c r="C60" s="24">
        <f t="shared" si="2"/>
        <v>88197</v>
      </c>
      <c r="D60" s="50">
        <f t="shared" si="3"/>
        <v>0.15887245285650858</v>
      </c>
      <c r="E60" s="52">
        <v>0</v>
      </c>
      <c r="F60" s="52">
        <v>15</v>
      </c>
      <c r="G60" s="52">
        <v>88041</v>
      </c>
      <c r="H60" s="52">
        <v>0</v>
      </c>
      <c r="I60" s="52">
        <v>141</v>
      </c>
      <c r="J60" s="35">
        <f t="shared" si="4"/>
        <v>58048</v>
      </c>
      <c r="K60" s="50">
        <f t="shared" si="5"/>
        <v>0.021810343254704982</v>
      </c>
      <c r="L60" s="43">
        <v>27115</v>
      </c>
      <c r="M60" s="43">
        <v>20049</v>
      </c>
      <c r="N60" s="43">
        <v>0</v>
      </c>
      <c r="O60" s="43">
        <v>4451</v>
      </c>
      <c r="P60" s="43">
        <v>6433</v>
      </c>
      <c r="Q60" s="43">
        <v>0</v>
      </c>
      <c r="R60" s="45">
        <v>48</v>
      </c>
    </row>
    <row r="61" spans="1:18" ht="13.5">
      <c r="A61" s="39">
        <v>49</v>
      </c>
      <c r="B61" s="41" t="s">
        <v>72</v>
      </c>
      <c r="C61" s="24">
        <f t="shared" si="2"/>
        <v>229237</v>
      </c>
      <c r="D61" s="50">
        <f t="shared" si="3"/>
        <v>0.41293291694125034</v>
      </c>
      <c r="E61" s="52">
        <v>0</v>
      </c>
      <c r="F61" s="52">
        <v>11460</v>
      </c>
      <c r="G61" s="52">
        <v>217777</v>
      </c>
      <c r="H61" s="52">
        <v>0</v>
      </c>
      <c r="I61" s="52">
        <v>0</v>
      </c>
      <c r="J61" s="35">
        <f t="shared" si="4"/>
        <v>389133</v>
      </c>
      <c r="K61" s="50">
        <f t="shared" si="5"/>
        <v>0.14620872901276724</v>
      </c>
      <c r="L61" s="43">
        <v>63249</v>
      </c>
      <c r="M61" s="43">
        <v>117727</v>
      </c>
      <c r="N61" s="43">
        <v>73957</v>
      </c>
      <c r="O61" s="43">
        <v>118000</v>
      </c>
      <c r="P61" s="43">
        <v>16200</v>
      </c>
      <c r="Q61" s="43">
        <v>0</v>
      </c>
      <c r="R61" s="45">
        <v>49</v>
      </c>
    </row>
    <row r="62" spans="1:18" ht="13.5">
      <c r="A62" s="39">
        <v>50</v>
      </c>
      <c r="B62" s="41" t="s">
        <v>73</v>
      </c>
      <c r="C62" s="24">
        <f t="shared" si="2"/>
        <v>297450</v>
      </c>
      <c r="D62" s="50">
        <f t="shared" si="3"/>
        <v>0.535807466264935</v>
      </c>
      <c r="E62" s="52">
        <v>0</v>
      </c>
      <c r="F62" s="52">
        <v>15021</v>
      </c>
      <c r="G62" s="52">
        <v>281894</v>
      </c>
      <c r="H62" s="52">
        <v>0</v>
      </c>
      <c r="I62" s="52">
        <v>535</v>
      </c>
      <c r="J62" s="35">
        <f t="shared" si="4"/>
        <v>493541</v>
      </c>
      <c r="K62" s="50">
        <f t="shared" si="5"/>
        <v>0.18543788968216565</v>
      </c>
      <c r="L62" s="43">
        <v>38555</v>
      </c>
      <c r="M62" s="43">
        <v>37221</v>
      </c>
      <c r="N62" s="43">
        <v>46469</v>
      </c>
      <c r="O62" s="43">
        <v>42444</v>
      </c>
      <c r="P62" s="43">
        <v>328852</v>
      </c>
      <c r="Q62" s="43">
        <v>0</v>
      </c>
      <c r="R62" s="45">
        <v>50</v>
      </c>
    </row>
    <row r="63" spans="1:18" ht="13.5">
      <c r="A63" s="39">
        <v>51</v>
      </c>
      <c r="B63" s="41" t="s">
        <v>74</v>
      </c>
      <c r="C63" s="24">
        <f t="shared" si="2"/>
        <v>1150133</v>
      </c>
      <c r="D63" s="50">
        <f t="shared" si="3"/>
        <v>2.0717762602040293</v>
      </c>
      <c r="E63" s="52">
        <v>0</v>
      </c>
      <c r="F63" s="52">
        <v>230027</v>
      </c>
      <c r="G63" s="52">
        <v>920106</v>
      </c>
      <c r="H63" s="52">
        <v>0</v>
      </c>
      <c r="I63" s="52">
        <v>0</v>
      </c>
      <c r="J63" s="35">
        <f t="shared" si="4"/>
        <v>948245</v>
      </c>
      <c r="K63" s="50">
        <f t="shared" si="5"/>
        <v>0.35628357462027505</v>
      </c>
      <c r="L63" s="43">
        <v>46399</v>
      </c>
      <c r="M63" s="43">
        <v>425240</v>
      </c>
      <c r="N63" s="43">
        <v>0</v>
      </c>
      <c r="O63" s="43">
        <v>476606</v>
      </c>
      <c r="P63" s="43">
        <v>0</v>
      </c>
      <c r="Q63" s="43">
        <v>0</v>
      </c>
      <c r="R63" s="45">
        <v>51</v>
      </c>
    </row>
    <row r="64" spans="1:18" ht="13.5">
      <c r="A64" s="39">
        <v>52</v>
      </c>
      <c r="B64" s="19" t="s">
        <v>75</v>
      </c>
      <c r="C64" s="24">
        <f t="shared" si="2"/>
        <v>2600932</v>
      </c>
      <c r="D64" s="50">
        <f t="shared" si="3"/>
        <v>4.685153084038965</v>
      </c>
      <c r="E64" s="52">
        <v>22364</v>
      </c>
      <c r="F64" s="52">
        <v>399807</v>
      </c>
      <c r="G64" s="52">
        <v>2147718</v>
      </c>
      <c r="H64" s="52">
        <v>0</v>
      </c>
      <c r="I64" s="52">
        <v>31043</v>
      </c>
      <c r="J64" s="35">
        <f t="shared" si="4"/>
        <v>7385635</v>
      </c>
      <c r="K64" s="50">
        <f t="shared" si="5"/>
        <v>2.775000594403994</v>
      </c>
      <c r="L64" s="43">
        <v>3974972</v>
      </c>
      <c r="M64" s="43">
        <v>1697771</v>
      </c>
      <c r="N64" s="43">
        <v>159306</v>
      </c>
      <c r="O64" s="43">
        <v>1205947</v>
      </c>
      <c r="P64" s="43">
        <v>231711</v>
      </c>
      <c r="Q64" s="43">
        <v>115928</v>
      </c>
      <c r="R64" s="45">
        <v>52</v>
      </c>
    </row>
    <row r="65" spans="1:18" ht="13.5">
      <c r="A65" s="39">
        <v>53</v>
      </c>
      <c r="B65" s="41" t="s">
        <v>76</v>
      </c>
      <c r="C65" s="24">
        <f t="shared" si="2"/>
        <v>229230</v>
      </c>
      <c r="D65" s="50">
        <f t="shared" si="3"/>
        <v>0.4129203075875309</v>
      </c>
      <c r="E65" s="52">
        <v>0</v>
      </c>
      <c r="F65" s="52">
        <v>3700</v>
      </c>
      <c r="G65" s="52">
        <v>225410</v>
      </c>
      <c r="H65" s="52">
        <v>0</v>
      </c>
      <c r="I65" s="52">
        <v>120</v>
      </c>
      <c r="J65" s="35">
        <f t="shared" si="4"/>
        <v>234391</v>
      </c>
      <c r="K65" s="50">
        <f t="shared" si="5"/>
        <v>0.08806760208471533</v>
      </c>
      <c r="L65" s="43">
        <v>9821</v>
      </c>
      <c r="M65" s="43">
        <v>9859</v>
      </c>
      <c r="N65" s="43">
        <v>110117</v>
      </c>
      <c r="O65" s="43">
        <v>99183</v>
      </c>
      <c r="P65" s="43">
        <v>3995</v>
      </c>
      <c r="Q65" s="43">
        <v>1416</v>
      </c>
      <c r="R65" s="45">
        <v>53</v>
      </c>
    </row>
    <row r="66" spans="1:18" ht="13.5">
      <c r="A66" s="39">
        <v>54</v>
      </c>
      <c r="B66" s="41" t="s">
        <v>77</v>
      </c>
      <c r="C66" s="24">
        <f t="shared" si="2"/>
        <v>1634729</v>
      </c>
      <c r="D66" s="50">
        <f t="shared" si="3"/>
        <v>2.9446965994950784</v>
      </c>
      <c r="E66" s="52">
        <v>0</v>
      </c>
      <c r="F66" s="52">
        <v>1108860</v>
      </c>
      <c r="G66" s="52">
        <v>525195</v>
      </c>
      <c r="H66" s="52">
        <v>0</v>
      </c>
      <c r="I66" s="52">
        <v>674</v>
      </c>
      <c r="J66" s="35">
        <f t="shared" si="4"/>
        <v>930136</v>
      </c>
      <c r="K66" s="50">
        <f t="shared" si="5"/>
        <v>0.3494794899662051</v>
      </c>
      <c r="L66" s="43">
        <v>47320</v>
      </c>
      <c r="M66" s="43">
        <v>376676</v>
      </c>
      <c r="N66" s="43">
        <v>21987</v>
      </c>
      <c r="O66" s="43">
        <v>340783</v>
      </c>
      <c r="P66" s="43">
        <v>0</v>
      </c>
      <c r="Q66" s="43">
        <v>143370</v>
      </c>
      <c r="R66" s="45">
        <v>54</v>
      </c>
    </row>
    <row r="67" spans="1:18" ht="13.5">
      <c r="A67" s="39">
        <v>55</v>
      </c>
      <c r="B67" s="41" t="s">
        <v>78</v>
      </c>
      <c r="C67" s="24">
        <f t="shared" si="2"/>
        <v>945909</v>
      </c>
      <c r="D67" s="50">
        <f t="shared" si="3"/>
        <v>1.703900166774915</v>
      </c>
      <c r="E67" s="52">
        <v>0</v>
      </c>
      <c r="F67" s="52">
        <v>114958</v>
      </c>
      <c r="G67" s="52">
        <v>830249</v>
      </c>
      <c r="H67" s="52">
        <v>0</v>
      </c>
      <c r="I67" s="52">
        <v>702</v>
      </c>
      <c r="J67" s="35">
        <f t="shared" si="4"/>
        <v>1098007</v>
      </c>
      <c r="K67" s="50">
        <f t="shared" si="5"/>
        <v>0.41255356887522143</v>
      </c>
      <c r="L67" s="43">
        <v>79017</v>
      </c>
      <c r="M67" s="43">
        <v>159301</v>
      </c>
      <c r="N67" s="43">
        <v>0</v>
      </c>
      <c r="O67" s="43">
        <v>852089</v>
      </c>
      <c r="P67" s="43">
        <v>7600</v>
      </c>
      <c r="Q67" s="43">
        <v>0</v>
      </c>
      <c r="R67" s="45">
        <v>55</v>
      </c>
    </row>
    <row r="68" spans="1:18" ht="13.5">
      <c r="A68" s="39">
        <v>56</v>
      </c>
      <c r="B68" s="41" t="s">
        <v>79</v>
      </c>
      <c r="C68" s="24">
        <f t="shared" si="2"/>
        <v>312667</v>
      </c>
      <c r="D68" s="50">
        <f t="shared" si="3"/>
        <v>0.563218399914804</v>
      </c>
      <c r="E68" s="52">
        <v>0</v>
      </c>
      <c r="F68" s="52">
        <v>62533</v>
      </c>
      <c r="G68" s="52">
        <v>234500</v>
      </c>
      <c r="H68" s="52">
        <v>0</v>
      </c>
      <c r="I68" s="52">
        <v>15634</v>
      </c>
      <c r="J68" s="35">
        <f t="shared" si="4"/>
        <v>235605</v>
      </c>
      <c r="K68" s="50">
        <f t="shared" si="5"/>
        <v>0.08852373763996636</v>
      </c>
      <c r="L68" s="43">
        <v>44828</v>
      </c>
      <c r="M68" s="43">
        <v>87608</v>
      </c>
      <c r="N68" s="43">
        <v>0</v>
      </c>
      <c r="O68" s="43">
        <v>67315</v>
      </c>
      <c r="P68" s="43">
        <v>28758</v>
      </c>
      <c r="Q68" s="43">
        <v>7096</v>
      </c>
      <c r="R68" s="45">
        <v>56</v>
      </c>
    </row>
    <row r="69" spans="1:18" ht="13.5">
      <c r="A69" s="39">
        <v>57</v>
      </c>
      <c r="B69" s="41" t="s">
        <v>80</v>
      </c>
      <c r="C69" s="24">
        <f t="shared" si="2"/>
        <v>282587</v>
      </c>
      <c r="D69" s="50">
        <f t="shared" si="3"/>
        <v>0.5090342056460219</v>
      </c>
      <c r="E69" s="52">
        <v>0</v>
      </c>
      <c r="F69" s="52">
        <v>4800</v>
      </c>
      <c r="G69" s="52">
        <v>277787</v>
      </c>
      <c r="H69" s="52">
        <v>0</v>
      </c>
      <c r="I69" s="52">
        <v>0</v>
      </c>
      <c r="J69" s="35">
        <f t="shared" si="4"/>
        <v>102909</v>
      </c>
      <c r="K69" s="50">
        <f t="shared" si="5"/>
        <v>0.03866594222020457</v>
      </c>
      <c r="L69" s="43">
        <v>2877</v>
      </c>
      <c r="M69" s="43">
        <v>33148</v>
      </c>
      <c r="N69" s="43">
        <v>18</v>
      </c>
      <c r="O69" s="43">
        <v>60497</v>
      </c>
      <c r="P69" s="43">
        <v>6119</v>
      </c>
      <c r="Q69" s="43">
        <v>250</v>
      </c>
      <c r="R69" s="45">
        <v>57</v>
      </c>
    </row>
    <row r="70" spans="1:18" ht="13.5">
      <c r="A70" s="46">
        <v>58</v>
      </c>
      <c r="B70" s="40" t="s">
        <v>81</v>
      </c>
      <c r="C70" s="55">
        <f t="shared" si="2"/>
        <v>1676624</v>
      </c>
      <c r="D70" s="56">
        <f t="shared" si="3"/>
        <v>3.0201635815060697</v>
      </c>
      <c r="E70" s="57">
        <v>0</v>
      </c>
      <c r="F70" s="57">
        <v>681844</v>
      </c>
      <c r="G70" s="57">
        <v>994780</v>
      </c>
      <c r="H70" s="57">
        <v>0</v>
      </c>
      <c r="I70" s="57">
        <v>0</v>
      </c>
      <c r="J70" s="58">
        <f t="shared" si="4"/>
        <v>2443434</v>
      </c>
      <c r="K70" s="56">
        <f t="shared" si="5"/>
        <v>0.9180701188708794</v>
      </c>
      <c r="L70" s="47">
        <v>117700</v>
      </c>
      <c r="M70" s="47">
        <v>538828</v>
      </c>
      <c r="N70" s="47">
        <v>938132</v>
      </c>
      <c r="O70" s="47">
        <v>819450</v>
      </c>
      <c r="P70" s="47">
        <v>27417</v>
      </c>
      <c r="Q70" s="47">
        <v>1907</v>
      </c>
      <c r="R70" s="48">
        <v>58</v>
      </c>
    </row>
    <row r="72" ht="13.5">
      <c r="B72" s="49" t="s">
        <v>82</v>
      </c>
    </row>
  </sheetData>
  <mergeCells count="7">
    <mergeCell ref="M4:N4"/>
    <mergeCell ref="A11:B11"/>
    <mergeCell ref="A4:B4"/>
    <mergeCell ref="A5:B5"/>
    <mergeCell ref="A8:B8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2005-08-02T02:40:05Z</cp:lastPrinted>
  <dcterms:created xsi:type="dcterms:W3CDTF">2002-02-05T00:53:59Z</dcterms:created>
  <dcterms:modified xsi:type="dcterms:W3CDTF">2005-08-02T02:40:11Z</dcterms:modified>
  <cp:category/>
  <cp:version/>
  <cp:contentType/>
  <cp:contentStatus/>
</cp:coreProperties>
</file>