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2" sheetId="1" r:id="rId1"/>
  </sheets>
  <definedNames>
    <definedName name="_xlnm.Print_Area" localSheetId="0">'152'!$A$1:$T$30</definedName>
  </definedNames>
  <calcPr fullCalcOnLoad="1"/>
</workbook>
</file>

<file path=xl/sharedStrings.xml><?xml version="1.0" encoding="utf-8"?>
<sst xmlns="http://schemas.openxmlformats.org/spreadsheetml/2006/main" count="54" uniqueCount="42">
  <si>
    <t>13.  金                   融</t>
  </si>
  <si>
    <t>152.  金  融  機  関  別  預  金  お  よ  び  貸  出</t>
  </si>
  <si>
    <t>(単位  百万円)</t>
  </si>
  <si>
    <t>各年末･月末</t>
  </si>
  <si>
    <t>※(1)</t>
  </si>
  <si>
    <t>預    金    残     高</t>
  </si>
  <si>
    <t>貸    出    残    高</t>
  </si>
  <si>
    <t>標示　　　　　番号</t>
  </si>
  <si>
    <t>年月次</t>
  </si>
  <si>
    <t>総額</t>
  </si>
  <si>
    <t>銀行</t>
  </si>
  <si>
    <t>信用金庫</t>
  </si>
  <si>
    <t>信用組合</t>
  </si>
  <si>
    <t>商工中金</t>
  </si>
  <si>
    <t>労働金庫</t>
  </si>
  <si>
    <t>農協</t>
  </si>
  <si>
    <t>漁協</t>
  </si>
  <si>
    <t>※(2)</t>
  </si>
  <si>
    <t>※(3)</t>
  </si>
  <si>
    <t>その他</t>
  </si>
  <si>
    <t>　７</t>
  </si>
  <si>
    <t>　８</t>
  </si>
  <si>
    <t>　９</t>
  </si>
  <si>
    <t>　１０</t>
  </si>
  <si>
    <t>　１１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</si>
  <si>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</si>
  <si>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</si>
  <si>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</si>
  <si>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</si>
  <si>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</si>
  <si>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</si>
  <si>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</si>
  <si>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</si>
  <si>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</si>
  <si>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</si>
  <si>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</si>
  <si>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</si>
  <si>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</si>
  <si>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預金残高は一般預金(総預金-公金預金-金融機関預金-切手手形)</t>
  </si>
  <si>
    <t>信託銀行の信託勘定および､信農連､信漁連の系統外預金の合計</t>
  </si>
  <si>
    <t>国民金融公庫+中小公庫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</si>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</sst>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color indexed="17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6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 quotePrefix="1">
      <alignment horizontal="centerContinuous" vertical="center"/>
    </xf>
    <xf numFmtId="3" fontId="5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 quotePrefix="1">
      <alignment horizontal="left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2" xfId="0" applyNumberFormat="1" applyFont="1" applyBorder="1" applyAlignment="1" quotePrefix="1">
      <alignment horizontal="left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49" fontId="5" fillId="0" borderId="2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49" fontId="9" fillId="0" borderId="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0" xfId="0" applyNumberFormat="1" applyFont="1" applyAlignment="1" applyProtection="1">
      <alignment horizontal="center"/>
      <protection locked="0"/>
    </xf>
    <xf numFmtId="3" fontId="10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3" fontId="5" fillId="0" borderId="2" xfId="0" applyNumberFormat="1" applyFont="1" applyBorder="1" applyAlignment="1" quotePrefix="1">
      <alignment horizontal="center"/>
    </xf>
    <xf numFmtId="3" fontId="12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5" xfId="0" applyNumberFormat="1" applyFont="1" applyBorder="1" applyAlignment="1" quotePrefix="1">
      <alignment horizontal="center"/>
    </xf>
    <xf numFmtId="3" fontId="5" fillId="0" borderId="11" xfId="0" applyNumberFormat="1" applyFont="1" applyBorder="1" applyAlignment="1">
      <alignment/>
    </xf>
    <xf numFmtId="3" fontId="12" fillId="0" borderId="3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>
      <alignment/>
    </xf>
    <xf numFmtId="3" fontId="12" fillId="0" borderId="5" xfId="0" applyNumberFormat="1" applyFont="1" applyBorder="1" applyAlignment="1" applyProtection="1">
      <alignment/>
      <protection locked="0"/>
    </xf>
    <xf numFmtId="3" fontId="5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D5" sqref="D5:D6"/>
    </sheetView>
  </sheetViews>
  <sheetFormatPr defaultColWidth="8.796875" defaultRowHeight="14.25"/>
  <cols>
    <col min="1" max="10" width="9" style="3" customWidth="1"/>
    <col min="11" max="18" width="9.59765625" style="3" customWidth="1"/>
    <col min="19" max="19" width="9.59765625" style="4" customWidth="1"/>
    <col min="20" max="20" width="5.3984375" style="4" customWidth="1"/>
    <col min="21" max="16384" width="9" style="4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/>
      <c r="S1" s="3"/>
    </row>
    <row r="2" spans="1:20" s="8" customFormat="1" ht="19.5" customHeight="1">
      <c r="A2" s="5" t="s">
        <v>1</v>
      </c>
      <c r="B2" s="6"/>
      <c r="C2" s="6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</row>
    <row r="3" spans="1:20" s="13" customFormat="1" ht="14.25" thickBot="1">
      <c r="A3" s="9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 t="s">
        <v>3</v>
      </c>
    </row>
    <row r="4" spans="1:26" s="23" customFormat="1" ht="14.25" thickTop="1">
      <c r="A4" s="14"/>
      <c r="B4" s="15" t="s">
        <v>4</v>
      </c>
      <c r="C4" s="16"/>
      <c r="D4" s="17" t="s">
        <v>5</v>
      </c>
      <c r="E4" s="16"/>
      <c r="F4" s="16"/>
      <c r="G4" s="16"/>
      <c r="H4" s="16"/>
      <c r="I4" s="16"/>
      <c r="J4" s="15"/>
      <c r="K4" s="18"/>
      <c r="L4" s="16"/>
      <c r="M4" s="16" t="s">
        <v>6</v>
      </c>
      <c r="N4" s="16"/>
      <c r="O4" s="19"/>
      <c r="P4" s="16"/>
      <c r="Q4" s="16"/>
      <c r="R4" s="16"/>
      <c r="S4" s="20"/>
      <c r="T4" s="21" t="s">
        <v>7</v>
      </c>
      <c r="U4" s="22"/>
      <c r="V4" s="22"/>
      <c r="W4" s="22"/>
      <c r="X4" s="22"/>
      <c r="Y4" s="22"/>
      <c r="Z4" s="22"/>
    </row>
    <row r="5" spans="1:20" s="23" customFormat="1" ht="13.5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5" t="s">
        <v>16</v>
      </c>
      <c r="J5" s="26" t="s">
        <v>17</v>
      </c>
      <c r="K5" s="27" t="s">
        <v>9</v>
      </c>
      <c r="L5" s="25" t="s">
        <v>10</v>
      </c>
      <c r="M5" s="25" t="s">
        <v>11</v>
      </c>
      <c r="N5" s="25" t="s">
        <v>12</v>
      </c>
      <c r="O5" s="28" t="s">
        <v>13</v>
      </c>
      <c r="P5" s="25" t="s">
        <v>14</v>
      </c>
      <c r="Q5" s="25" t="s">
        <v>15</v>
      </c>
      <c r="R5" s="25" t="s">
        <v>16</v>
      </c>
      <c r="S5" s="29" t="s">
        <v>18</v>
      </c>
      <c r="T5" s="30"/>
    </row>
    <row r="6" spans="1:20" s="23" customFormat="1" ht="13.5">
      <c r="A6" s="31"/>
      <c r="B6" s="32"/>
      <c r="C6" s="32"/>
      <c r="D6" s="32"/>
      <c r="E6" s="32"/>
      <c r="F6" s="32"/>
      <c r="G6" s="32"/>
      <c r="H6" s="32"/>
      <c r="I6" s="32"/>
      <c r="J6" s="33" t="s">
        <v>19</v>
      </c>
      <c r="K6" s="34"/>
      <c r="L6" s="32"/>
      <c r="M6" s="32"/>
      <c r="N6" s="32"/>
      <c r="O6" s="35"/>
      <c r="P6" s="32"/>
      <c r="Q6" s="32"/>
      <c r="R6" s="32"/>
      <c r="S6" s="36" t="s">
        <v>19</v>
      </c>
      <c r="T6" s="37"/>
    </row>
    <row r="7" spans="1:20" ht="13.5">
      <c r="A7" s="38" t="s">
        <v>20</v>
      </c>
      <c r="B7" s="39">
        <v>4136253</v>
      </c>
      <c r="C7" s="39">
        <v>2308248</v>
      </c>
      <c r="D7" s="39">
        <v>563612</v>
      </c>
      <c r="E7" s="39">
        <v>266965</v>
      </c>
      <c r="F7" s="39">
        <v>14775</v>
      </c>
      <c r="G7" s="39">
        <v>194989</v>
      </c>
      <c r="H7" s="39">
        <v>571154</v>
      </c>
      <c r="I7" s="39">
        <v>29609</v>
      </c>
      <c r="J7" s="39">
        <v>186901</v>
      </c>
      <c r="K7" s="40">
        <v>3049195</v>
      </c>
      <c r="L7" s="39">
        <v>1884386</v>
      </c>
      <c r="M7" s="39">
        <v>425547</v>
      </c>
      <c r="N7" s="39">
        <v>232171</v>
      </c>
      <c r="O7" s="39">
        <v>68302</v>
      </c>
      <c r="P7" s="39">
        <v>84817</v>
      </c>
      <c r="Q7" s="39">
        <v>191698</v>
      </c>
      <c r="R7" s="39">
        <v>17370</v>
      </c>
      <c r="S7" s="41">
        <v>144904</v>
      </c>
      <c r="T7" s="42">
        <v>7</v>
      </c>
    </row>
    <row r="8" spans="1:20" ht="13.5">
      <c r="A8" s="38" t="s">
        <v>21</v>
      </c>
      <c r="B8" s="39">
        <v>4244372</v>
      </c>
      <c r="C8" s="39">
        <v>2399779</v>
      </c>
      <c r="D8" s="39">
        <v>576954</v>
      </c>
      <c r="E8" s="39">
        <v>271200</v>
      </c>
      <c r="F8" s="39">
        <v>15076</v>
      </c>
      <c r="G8" s="39">
        <v>202691</v>
      </c>
      <c r="H8" s="39">
        <v>571180</v>
      </c>
      <c r="I8" s="39">
        <v>29591</v>
      </c>
      <c r="J8" s="39">
        <v>177901</v>
      </c>
      <c r="K8" s="40">
        <v>3152883</v>
      </c>
      <c r="L8" s="39">
        <v>1974307</v>
      </c>
      <c r="M8" s="39">
        <v>427351</v>
      </c>
      <c r="N8" s="39">
        <v>232441</v>
      </c>
      <c r="O8" s="39">
        <v>69185</v>
      </c>
      <c r="P8" s="39">
        <v>87717</v>
      </c>
      <c r="Q8" s="39">
        <v>202413</v>
      </c>
      <c r="R8" s="39">
        <v>17368</v>
      </c>
      <c r="S8" s="41">
        <v>142101</v>
      </c>
      <c r="T8" s="42">
        <v>8</v>
      </c>
    </row>
    <row r="9" spans="1:20" ht="13.5">
      <c r="A9" s="38" t="s">
        <v>22</v>
      </c>
      <c r="B9" s="39">
        <v>4321719</v>
      </c>
      <c r="C9" s="39">
        <v>2498887</v>
      </c>
      <c r="D9" s="39">
        <v>585640</v>
      </c>
      <c r="E9" s="39">
        <v>272732</v>
      </c>
      <c r="F9" s="39">
        <v>13035</v>
      </c>
      <c r="G9" s="39">
        <v>209977</v>
      </c>
      <c r="H9" s="39">
        <v>562971</v>
      </c>
      <c r="I9" s="39">
        <v>28706</v>
      </c>
      <c r="J9" s="39">
        <v>149771</v>
      </c>
      <c r="K9" s="40">
        <v>3152883</v>
      </c>
      <c r="L9" s="39">
        <v>2052995</v>
      </c>
      <c r="M9" s="39">
        <v>425523</v>
      </c>
      <c r="N9" s="39">
        <v>229090</v>
      </c>
      <c r="O9" s="39">
        <v>71619</v>
      </c>
      <c r="P9" s="39">
        <v>93482</v>
      </c>
      <c r="Q9" s="39">
        <v>214471</v>
      </c>
      <c r="R9" s="39">
        <v>15798</v>
      </c>
      <c r="S9" s="41">
        <v>145455</v>
      </c>
      <c r="T9" s="42">
        <v>9</v>
      </c>
    </row>
    <row r="10" spans="1:20" ht="13.5">
      <c r="A10" s="38" t="s">
        <v>23</v>
      </c>
      <c r="B10" s="39">
        <v>4395483</v>
      </c>
      <c r="C10" s="39">
        <v>2583526</v>
      </c>
      <c r="D10" s="39">
        <v>588567</v>
      </c>
      <c r="E10" s="39">
        <v>278391</v>
      </c>
      <c r="F10" s="39">
        <v>14052</v>
      </c>
      <c r="G10" s="39">
        <v>218919</v>
      </c>
      <c r="H10" s="39">
        <v>557463</v>
      </c>
      <c r="I10" s="39">
        <v>28247</v>
      </c>
      <c r="J10" s="39">
        <v>126318</v>
      </c>
      <c r="K10" s="40">
        <v>3335809</v>
      </c>
      <c r="L10" s="39">
        <v>2114731</v>
      </c>
      <c r="M10" s="39">
        <v>425837</v>
      </c>
      <c r="N10" s="39">
        <v>223191</v>
      </c>
      <c r="O10" s="39">
        <v>77857</v>
      </c>
      <c r="P10" s="39">
        <v>106097</v>
      </c>
      <c r="Q10" s="39">
        <v>218044</v>
      </c>
      <c r="R10" s="39">
        <v>14319</v>
      </c>
      <c r="S10" s="41">
        <v>155733</v>
      </c>
      <c r="T10" s="42">
        <v>10</v>
      </c>
    </row>
    <row r="11" spans="1:20" ht="13.5">
      <c r="A11" s="43"/>
      <c r="E11" s="44"/>
      <c r="K11" s="45"/>
      <c r="N11" s="46"/>
      <c r="S11" s="47"/>
      <c r="T11" s="48"/>
    </row>
    <row r="12" spans="1:20" s="53" customFormat="1" ht="13.5">
      <c r="A12" s="49" t="s">
        <v>24</v>
      </c>
      <c r="B12" s="44">
        <f aca="true" t="shared" si="0" ref="B12:S12">B25</f>
        <v>4465234</v>
      </c>
      <c r="C12" s="44">
        <f t="shared" si="0"/>
        <v>2651661</v>
      </c>
      <c r="D12" s="44">
        <f t="shared" si="0"/>
        <v>595283</v>
      </c>
      <c r="E12" s="44">
        <f t="shared" si="0"/>
        <v>279610</v>
      </c>
      <c r="F12" s="44">
        <f t="shared" si="0"/>
        <v>12975</v>
      </c>
      <c r="G12" s="44">
        <f t="shared" si="0"/>
        <v>226845</v>
      </c>
      <c r="H12" s="44">
        <f t="shared" si="0"/>
        <v>562453</v>
      </c>
      <c r="I12" s="44">
        <f t="shared" si="0"/>
        <v>27988</v>
      </c>
      <c r="J12" s="44">
        <f t="shared" si="0"/>
        <v>108419</v>
      </c>
      <c r="K12" s="50">
        <f t="shared" si="0"/>
        <v>3319473</v>
      </c>
      <c r="L12" s="44">
        <f t="shared" si="0"/>
        <v>2112673</v>
      </c>
      <c r="M12" s="44">
        <f t="shared" si="0"/>
        <v>413207</v>
      </c>
      <c r="N12" s="44">
        <f t="shared" si="0"/>
        <v>213605</v>
      </c>
      <c r="O12" s="44">
        <f t="shared" si="0"/>
        <v>75609</v>
      </c>
      <c r="P12" s="44">
        <f t="shared" si="0"/>
        <v>114682</v>
      </c>
      <c r="Q12" s="44">
        <f t="shared" si="0"/>
        <v>211749</v>
      </c>
      <c r="R12" s="44">
        <f t="shared" si="0"/>
        <v>13219</v>
      </c>
      <c r="S12" s="51">
        <f t="shared" si="0"/>
        <v>164729</v>
      </c>
      <c r="T12" s="52">
        <v>11</v>
      </c>
    </row>
    <row r="13" spans="1:20" ht="13.5">
      <c r="A13" s="54"/>
      <c r="K13" s="45"/>
      <c r="S13" s="47"/>
      <c r="T13" s="55"/>
    </row>
    <row r="14" spans="1:20" ht="13.5">
      <c r="A14" s="56" t="s">
        <v>41</v>
      </c>
      <c r="B14" s="3">
        <f aca="true" t="shared" si="1" ref="B14:B25">SUM(C14:J14)</f>
        <v>4322406</v>
      </c>
      <c r="C14" s="57">
        <v>2545855</v>
      </c>
      <c r="D14" s="57">
        <v>582188</v>
      </c>
      <c r="E14" s="57">
        <v>276003</v>
      </c>
      <c r="F14" s="57">
        <v>13995</v>
      </c>
      <c r="G14" s="57">
        <v>218405</v>
      </c>
      <c r="H14" s="57">
        <v>533833</v>
      </c>
      <c r="I14" s="57">
        <v>27999</v>
      </c>
      <c r="J14" s="57">
        <v>124128</v>
      </c>
      <c r="K14" s="45">
        <f aca="true" t="shared" si="2" ref="K14:K25">SUM(L14:S14)</f>
        <v>3307113</v>
      </c>
      <c r="L14" s="57">
        <v>2093463</v>
      </c>
      <c r="M14" s="57">
        <v>421816</v>
      </c>
      <c r="N14" s="57">
        <v>221627</v>
      </c>
      <c r="O14" s="57">
        <v>77393</v>
      </c>
      <c r="P14" s="57">
        <v>109474</v>
      </c>
      <c r="Q14" s="57">
        <v>214605</v>
      </c>
      <c r="R14" s="57">
        <v>14276</v>
      </c>
      <c r="S14" s="58">
        <v>154459</v>
      </c>
      <c r="T14" s="48">
        <v>1</v>
      </c>
    </row>
    <row r="15" spans="1:20" ht="13.5">
      <c r="A15" s="59" t="s">
        <v>25</v>
      </c>
      <c r="B15" s="3">
        <f t="shared" si="1"/>
        <v>4342041</v>
      </c>
      <c r="C15" s="57">
        <v>2561983</v>
      </c>
      <c r="D15" s="57">
        <v>586073</v>
      </c>
      <c r="E15" s="57">
        <v>275376</v>
      </c>
      <c r="F15" s="57">
        <v>12662</v>
      </c>
      <c r="G15" s="57">
        <v>218225</v>
      </c>
      <c r="H15" s="57">
        <v>536016</v>
      </c>
      <c r="I15" s="57">
        <v>29053</v>
      </c>
      <c r="J15" s="57">
        <v>122653</v>
      </c>
      <c r="K15" s="45">
        <f t="shared" si="2"/>
        <v>3316682</v>
      </c>
      <c r="L15" s="57">
        <v>2100539</v>
      </c>
      <c r="M15" s="57">
        <v>421493</v>
      </c>
      <c r="N15" s="57">
        <v>220762</v>
      </c>
      <c r="O15" s="57">
        <v>77452</v>
      </c>
      <c r="P15" s="57">
        <v>112598</v>
      </c>
      <c r="Q15" s="57">
        <v>215167</v>
      </c>
      <c r="R15" s="57">
        <v>14015</v>
      </c>
      <c r="S15" s="58">
        <v>154656</v>
      </c>
      <c r="T15" s="48">
        <v>2</v>
      </c>
    </row>
    <row r="16" spans="1:20" ht="13.5">
      <c r="A16" s="59" t="s">
        <v>26</v>
      </c>
      <c r="B16" s="3">
        <f t="shared" si="1"/>
        <v>4291085</v>
      </c>
      <c r="C16" s="57">
        <v>2514039</v>
      </c>
      <c r="D16" s="57">
        <v>581835</v>
      </c>
      <c r="E16" s="57">
        <v>274644</v>
      </c>
      <c r="F16" s="57">
        <v>11576</v>
      </c>
      <c r="G16" s="57">
        <v>218212</v>
      </c>
      <c r="H16" s="57">
        <v>537549</v>
      </c>
      <c r="I16" s="57">
        <v>32247</v>
      </c>
      <c r="J16" s="57">
        <v>120983</v>
      </c>
      <c r="K16" s="45">
        <f t="shared" si="2"/>
        <v>3338171</v>
      </c>
      <c r="L16" s="57">
        <v>2122151</v>
      </c>
      <c r="M16" s="57">
        <v>420682</v>
      </c>
      <c r="N16" s="57">
        <v>216388</v>
      </c>
      <c r="O16" s="57">
        <v>77139</v>
      </c>
      <c r="P16" s="57">
        <v>116746</v>
      </c>
      <c r="Q16" s="57">
        <v>216607</v>
      </c>
      <c r="R16" s="57">
        <v>14100</v>
      </c>
      <c r="S16" s="58">
        <v>154358</v>
      </c>
      <c r="T16" s="48">
        <v>3</v>
      </c>
    </row>
    <row r="17" spans="1:20" ht="13.5">
      <c r="A17" s="59" t="s">
        <v>27</v>
      </c>
      <c r="B17" s="3">
        <f t="shared" si="1"/>
        <v>4352583</v>
      </c>
      <c r="C17" s="57">
        <v>2573171</v>
      </c>
      <c r="D17" s="57">
        <v>586088</v>
      </c>
      <c r="E17" s="57">
        <v>275622</v>
      </c>
      <c r="F17" s="57">
        <v>12366</v>
      </c>
      <c r="G17" s="57">
        <v>220152</v>
      </c>
      <c r="H17" s="57">
        <v>538504</v>
      </c>
      <c r="I17" s="57">
        <v>27677</v>
      </c>
      <c r="J17" s="57">
        <v>119003</v>
      </c>
      <c r="K17" s="45">
        <f t="shared" si="2"/>
        <v>3281662</v>
      </c>
      <c r="L17" s="57">
        <v>2081955</v>
      </c>
      <c r="M17" s="57">
        <v>413809</v>
      </c>
      <c r="N17" s="57">
        <v>212954</v>
      </c>
      <c r="O17" s="57">
        <v>76976</v>
      </c>
      <c r="P17" s="57">
        <v>113030</v>
      </c>
      <c r="Q17" s="57">
        <v>214390</v>
      </c>
      <c r="R17" s="57">
        <v>13733</v>
      </c>
      <c r="S17" s="58">
        <v>154815</v>
      </c>
      <c r="T17" s="48">
        <v>4</v>
      </c>
    </row>
    <row r="18" spans="1:20" ht="13.5">
      <c r="A18" s="59" t="s">
        <v>28</v>
      </c>
      <c r="B18" s="3">
        <f t="shared" si="1"/>
        <v>4316604</v>
      </c>
      <c r="C18" s="57">
        <v>2544623</v>
      </c>
      <c r="D18" s="57">
        <v>583490</v>
      </c>
      <c r="E18" s="57">
        <v>275157</v>
      </c>
      <c r="F18" s="57">
        <v>11719</v>
      </c>
      <c r="G18" s="57">
        <v>218837</v>
      </c>
      <c r="H18" s="57">
        <v>537371</v>
      </c>
      <c r="I18" s="57">
        <v>27420</v>
      </c>
      <c r="J18" s="57">
        <v>117987</v>
      </c>
      <c r="K18" s="45">
        <f t="shared" si="2"/>
        <v>3260824</v>
      </c>
      <c r="L18" s="57">
        <v>2069008</v>
      </c>
      <c r="M18" s="57">
        <v>411852</v>
      </c>
      <c r="N18" s="57">
        <v>212031</v>
      </c>
      <c r="O18" s="57">
        <v>75477</v>
      </c>
      <c r="P18" s="57">
        <v>111753</v>
      </c>
      <c r="Q18" s="57">
        <v>212692</v>
      </c>
      <c r="R18" s="57">
        <v>13628</v>
      </c>
      <c r="S18" s="58">
        <v>154383</v>
      </c>
      <c r="T18" s="48">
        <v>5</v>
      </c>
    </row>
    <row r="19" spans="1:20" ht="13.5">
      <c r="A19" s="59" t="s">
        <v>29</v>
      </c>
      <c r="B19" s="3">
        <f t="shared" si="1"/>
        <v>4369261</v>
      </c>
      <c r="C19" s="57">
        <v>2581575</v>
      </c>
      <c r="D19" s="57">
        <v>587661</v>
      </c>
      <c r="E19" s="57">
        <v>276993</v>
      </c>
      <c r="F19" s="57">
        <v>12696</v>
      </c>
      <c r="G19" s="57">
        <v>224986</v>
      </c>
      <c r="H19" s="57">
        <v>541326</v>
      </c>
      <c r="I19" s="57">
        <v>27449</v>
      </c>
      <c r="J19" s="57">
        <v>116575</v>
      </c>
      <c r="K19" s="45">
        <f t="shared" si="2"/>
        <v>3261502</v>
      </c>
      <c r="L19" s="57">
        <v>2068771</v>
      </c>
      <c r="M19" s="57">
        <v>412323</v>
      </c>
      <c r="N19" s="57">
        <v>211764</v>
      </c>
      <c r="O19" s="57">
        <v>75931</v>
      </c>
      <c r="P19" s="57">
        <v>110545</v>
      </c>
      <c r="Q19" s="57">
        <v>212171</v>
      </c>
      <c r="R19" s="57">
        <v>13535</v>
      </c>
      <c r="S19" s="58">
        <v>156462</v>
      </c>
      <c r="T19" s="48">
        <v>6</v>
      </c>
    </row>
    <row r="20" spans="1:20" ht="13.5">
      <c r="A20" s="59" t="s">
        <v>30</v>
      </c>
      <c r="B20" s="3">
        <f t="shared" si="1"/>
        <v>4377243</v>
      </c>
      <c r="C20" s="57">
        <v>2595216</v>
      </c>
      <c r="D20" s="57">
        <v>587934</v>
      </c>
      <c r="E20" s="57">
        <v>276505</v>
      </c>
      <c r="F20" s="57">
        <v>13054</v>
      </c>
      <c r="G20" s="57">
        <v>223495</v>
      </c>
      <c r="H20" s="57">
        <v>538797</v>
      </c>
      <c r="I20" s="57">
        <v>27597</v>
      </c>
      <c r="J20" s="57">
        <v>114645</v>
      </c>
      <c r="K20" s="45">
        <f t="shared" si="2"/>
        <v>3280733</v>
      </c>
      <c r="L20" s="57">
        <v>2084990</v>
      </c>
      <c r="M20" s="57">
        <v>413528</v>
      </c>
      <c r="N20" s="57">
        <v>212086</v>
      </c>
      <c r="O20" s="57">
        <v>76973</v>
      </c>
      <c r="P20" s="57">
        <v>110764</v>
      </c>
      <c r="Q20" s="57">
        <v>211842</v>
      </c>
      <c r="R20" s="57">
        <v>13695</v>
      </c>
      <c r="S20" s="58">
        <v>156855</v>
      </c>
      <c r="T20" s="48">
        <v>7</v>
      </c>
    </row>
    <row r="21" spans="1:20" ht="13.5">
      <c r="A21" s="59" t="s">
        <v>31</v>
      </c>
      <c r="B21" s="3">
        <f t="shared" si="1"/>
        <v>4324399</v>
      </c>
      <c r="C21" s="57">
        <v>2549285</v>
      </c>
      <c r="D21" s="57">
        <v>586033</v>
      </c>
      <c r="E21" s="57">
        <v>274765</v>
      </c>
      <c r="F21" s="57">
        <v>12230</v>
      </c>
      <c r="G21" s="57">
        <v>222370</v>
      </c>
      <c r="H21" s="57">
        <v>538097</v>
      </c>
      <c r="I21" s="57">
        <v>27606</v>
      </c>
      <c r="J21" s="57">
        <v>114013</v>
      </c>
      <c r="K21" s="45">
        <f t="shared" si="2"/>
        <v>3269026</v>
      </c>
      <c r="L21" s="57">
        <v>2074850</v>
      </c>
      <c r="M21" s="57">
        <v>412018</v>
      </c>
      <c r="N21" s="57">
        <v>211061</v>
      </c>
      <c r="O21" s="57">
        <v>75992</v>
      </c>
      <c r="P21" s="57">
        <v>111995</v>
      </c>
      <c r="Q21" s="57">
        <v>211975</v>
      </c>
      <c r="R21" s="57">
        <v>13560</v>
      </c>
      <c r="S21" s="58">
        <v>157575</v>
      </c>
      <c r="T21" s="48">
        <v>8</v>
      </c>
    </row>
    <row r="22" spans="1:20" ht="13.5">
      <c r="A22" s="59" t="s">
        <v>32</v>
      </c>
      <c r="B22" s="3">
        <f t="shared" si="1"/>
        <v>4326136</v>
      </c>
      <c r="C22" s="60">
        <v>2553129</v>
      </c>
      <c r="D22" s="57">
        <v>583193</v>
      </c>
      <c r="E22" s="57">
        <v>274060</v>
      </c>
      <c r="F22" s="57">
        <v>12837</v>
      </c>
      <c r="G22" s="57">
        <v>220851</v>
      </c>
      <c r="H22" s="57">
        <v>536669</v>
      </c>
      <c r="I22" s="57">
        <v>27545</v>
      </c>
      <c r="J22" s="57">
        <v>117852</v>
      </c>
      <c r="K22" s="45">
        <f t="shared" si="2"/>
        <v>3286712</v>
      </c>
      <c r="L22" s="57">
        <v>2085761</v>
      </c>
      <c r="M22" s="57">
        <v>412993</v>
      </c>
      <c r="N22" s="57">
        <v>211709</v>
      </c>
      <c r="O22" s="57">
        <v>77943</v>
      </c>
      <c r="P22" s="57">
        <v>113736</v>
      </c>
      <c r="Q22" s="57">
        <v>213269</v>
      </c>
      <c r="R22" s="57">
        <v>13428</v>
      </c>
      <c r="S22" s="58">
        <v>157873</v>
      </c>
      <c r="T22" s="48">
        <v>9</v>
      </c>
    </row>
    <row r="23" spans="1:20" ht="13.5">
      <c r="A23" s="59" t="s">
        <v>33</v>
      </c>
      <c r="B23" s="3">
        <f t="shared" si="1"/>
        <v>4367497</v>
      </c>
      <c r="C23" s="60">
        <v>2590018</v>
      </c>
      <c r="D23" s="60">
        <v>587499</v>
      </c>
      <c r="E23" s="60">
        <v>275866</v>
      </c>
      <c r="F23" s="60">
        <v>12558</v>
      </c>
      <c r="G23" s="60">
        <v>221827</v>
      </c>
      <c r="H23" s="60">
        <v>537812</v>
      </c>
      <c r="I23" s="60">
        <v>30044</v>
      </c>
      <c r="J23" s="60">
        <v>111873</v>
      </c>
      <c r="K23" s="45">
        <f t="shared" si="2"/>
        <v>3278924</v>
      </c>
      <c r="L23" s="60">
        <v>2072029</v>
      </c>
      <c r="M23" s="60">
        <v>412633</v>
      </c>
      <c r="N23" s="60">
        <v>211470</v>
      </c>
      <c r="O23" s="57">
        <v>76427</v>
      </c>
      <c r="P23" s="60">
        <v>114543</v>
      </c>
      <c r="Q23" s="60">
        <v>212369</v>
      </c>
      <c r="R23" s="60">
        <v>13339</v>
      </c>
      <c r="S23" s="58">
        <v>166114</v>
      </c>
      <c r="T23" s="61">
        <v>10</v>
      </c>
    </row>
    <row r="24" spans="1:20" ht="13.5">
      <c r="A24" s="59" t="s">
        <v>34</v>
      </c>
      <c r="B24" s="3">
        <f t="shared" si="1"/>
        <v>4325517</v>
      </c>
      <c r="C24" s="57">
        <v>2556652</v>
      </c>
      <c r="D24" s="57">
        <v>582802</v>
      </c>
      <c r="E24" s="57">
        <v>275306</v>
      </c>
      <c r="F24" s="57">
        <v>12015</v>
      </c>
      <c r="G24" s="57">
        <v>221157</v>
      </c>
      <c r="H24" s="57">
        <v>538966</v>
      </c>
      <c r="I24" s="57">
        <v>26951</v>
      </c>
      <c r="J24" s="57">
        <v>111668</v>
      </c>
      <c r="K24" s="45">
        <f t="shared" si="2"/>
        <v>3275334</v>
      </c>
      <c r="L24" s="57">
        <v>2069070</v>
      </c>
      <c r="M24" s="57">
        <v>410533</v>
      </c>
      <c r="N24" s="57">
        <v>212078</v>
      </c>
      <c r="O24" s="57">
        <v>75879</v>
      </c>
      <c r="P24" s="57">
        <v>116184</v>
      </c>
      <c r="Q24" s="57">
        <v>211523</v>
      </c>
      <c r="R24" s="57">
        <v>13329</v>
      </c>
      <c r="S24" s="58">
        <v>166738</v>
      </c>
      <c r="T24" s="48">
        <v>11</v>
      </c>
    </row>
    <row r="25" spans="1:20" ht="13.5">
      <c r="A25" s="62" t="s">
        <v>35</v>
      </c>
      <c r="B25" s="63">
        <f t="shared" si="1"/>
        <v>4465234</v>
      </c>
      <c r="C25" s="64">
        <v>2651661</v>
      </c>
      <c r="D25" s="64">
        <v>595283</v>
      </c>
      <c r="E25" s="64">
        <v>279610</v>
      </c>
      <c r="F25" s="64">
        <v>12975</v>
      </c>
      <c r="G25" s="64">
        <v>226845</v>
      </c>
      <c r="H25" s="64">
        <v>562453</v>
      </c>
      <c r="I25" s="64">
        <v>27988</v>
      </c>
      <c r="J25" s="64">
        <v>108419</v>
      </c>
      <c r="K25" s="65">
        <f t="shared" si="2"/>
        <v>3319473</v>
      </c>
      <c r="L25" s="64">
        <v>2112673</v>
      </c>
      <c r="M25" s="64">
        <v>413207</v>
      </c>
      <c r="N25" s="64">
        <v>213605</v>
      </c>
      <c r="O25" s="64">
        <v>75609</v>
      </c>
      <c r="P25" s="64">
        <v>114682</v>
      </c>
      <c r="Q25" s="64">
        <v>211749</v>
      </c>
      <c r="R25" s="64">
        <v>13219</v>
      </c>
      <c r="S25" s="66">
        <v>164729</v>
      </c>
      <c r="T25" s="67">
        <v>12</v>
      </c>
    </row>
    <row r="26" spans="1:19" ht="13.5">
      <c r="A26" s="68" t="s">
        <v>36</v>
      </c>
      <c r="B26" s="3" t="s">
        <v>37</v>
      </c>
      <c r="O26"/>
      <c r="S26" s="3"/>
    </row>
    <row r="27" spans="1:2" ht="13.5">
      <c r="A27" s="68" t="s">
        <v>4</v>
      </c>
      <c r="B27" s="69" t="s">
        <v>38</v>
      </c>
    </row>
    <row r="28" spans="1:2" ht="13.5">
      <c r="A28" s="68" t="s">
        <v>17</v>
      </c>
      <c r="B28" s="69" t="s">
        <v>39</v>
      </c>
    </row>
    <row r="29" spans="1:2" ht="13.5">
      <c r="A29" s="68" t="s">
        <v>18</v>
      </c>
      <c r="B29" s="69" t="s">
        <v>40</v>
      </c>
    </row>
  </sheetData>
  <mergeCells count="17">
    <mergeCell ref="T4:T6"/>
    <mergeCell ref="O5:O6"/>
    <mergeCell ref="P5:P6"/>
    <mergeCell ref="Q5:Q6"/>
    <mergeCell ref="R5:R6"/>
    <mergeCell ref="K5:K6"/>
    <mergeCell ref="L5:L6"/>
    <mergeCell ref="M5:M6"/>
    <mergeCell ref="N5:N6"/>
    <mergeCell ref="F5:F6"/>
    <mergeCell ref="G5:G6"/>
    <mergeCell ref="H5:H6"/>
    <mergeCell ref="I5:I6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2001-03-06T08:03:05Z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