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268" sheetId="1" r:id="rId1"/>
  </sheets>
  <definedNames>
    <definedName name="_xlnm.Print_Area" localSheetId="0">'268'!$A$1:$H$47</definedName>
  </definedNames>
  <calcPr fullCalcOnLoad="1"/>
</workbook>
</file>

<file path=xl/sharedStrings.xml><?xml version="1.0" encoding="utf-8"?>
<sst xmlns="http://schemas.openxmlformats.org/spreadsheetml/2006/main" count="89" uniqueCount="85">
  <si>
    <t>23. 観        光</t>
  </si>
  <si>
    <t xml:space="preserve"> (単位 人､ 千円) </t>
  </si>
  <si>
    <t>年次および</t>
  </si>
  <si>
    <t>市町村</t>
  </si>
  <si>
    <t>観光客数</t>
  </si>
  <si>
    <t>うち宿泊者</t>
  </si>
  <si>
    <t>消費額</t>
  </si>
  <si>
    <t>平成７年　</t>
  </si>
  <si>
    <t>南海部郡</t>
  </si>
  <si>
    <t>平成８年　</t>
  </si>
  <si>
    <t>上浦町</t>
  </si>
  <si>
    <t>平成９年　</t>
  </si>
  <si>
    <t>弥生町</t>
  </si>
  <si>
    <t>本匠村</t>
  </si>
  <si>
    <t>宇目町</t>
  </si>
  <si>
    <t>直川村</t>
  </si>
  <si>
    <t>市部</t>
  </si>
  <si>
    <t>鶴見町</t>
  </si>
  <si>
    <t>郡部</t>
  </si>
  <si>
    <t>米水津村</t>
  </si>
  <si>
    <t>蒲江町</t>
  </si>
  <si>
    <t>大分市</t>
  </si>
  <si>
    <t xml:space="preserve">大野郡       </t>
  </si>
  <si>
    <t>別府市</t>
  </si>
  <si>
    <t>野津町</t>
  </si>
  <si>
    <t>中津市</t>
  </si>
  <si>
    <t>三重町</t>
  </si>
  <si>
    <t>日田市</t>
  </si>
  <si>
    <t>清川村</t>
  </si>
  <si>
    <t>佐伯市</t>
  </si>
  <si>
    <t>緒方町</t>
  </si>
  <si>
    <t>臼杵市</t>
  </si>
  <si>
    <t>朝地町</t>
  </si>
  <si>
    <t>津久見市</t>
  </si>
  <si>
    <t>大野町</t>
  </si>
  <si>
    <t>竹田市</t>
  </si>
  <si>
    <t>千歳村</t>
  </si>
  <si>
    <t>豊後高田市</t>
  </si>
  <si>
    <t>犬飼町</t>
  </si>
  <si>
    <t>杵築市</t>
  </si>
  <si>
    <t>直入郡</t>
  </si>
  <si>
    <t>宇佐市</t>
  </si>
  <si>
    <t>荻町</t>
  </si>
  <si>
    <t>西国東郡</t>
  </si>
  <si>
    <t>久住町</t>
  </si>
  <si>
    <t>大田村</t>
  </si>
  <si>
    <t>直入町</t>
  </si>
  <si>
    <t>真玉町</t>
  </si>
  <si>
    <t>玖珠郡</t>
  </si>
  <si>
    <t>香々地町</t>
  </si>
  <si>
    <t>九重町</t>
  </si>
  <si>
    <t>東国東郡</t>
  </si>
  <si>
    <t>玖珠町</t>
  </si>
  <si>
    <t>国見町</t>
  </si>
  <si>
    <t>日田郡</t>
  </si>
  <si>
    <t>姫島村</t>
  </si>
  <si>
    <t>前津江村</t>
  </si>
  <si>
    <t>国東町</t>
  </si>
  <si>
    <t>中津江村</t>
  </si>
  <si>
    <t>武蔵町</t>
  </si>
  <si>
    <t>上津江村</t>
  </si>
  <si>
    <t>安岐町</t>
  </si>
  <si>
    <t>大山町</t>
  </si>
  <si>
    <t>速見郡</t>
  </si>
  <si>
    <t>天瀬町</t>
  </si>
  <si>
    <t>日出町</t>
  </si>
  <si>
    <t>下毛郡</t>
  </si>
  <si>
    <t>山香町</t>
  </si>
  <si>
    <t>三光村</t>
  </si>
  <si>
    <t>大分郡</t>
  </si>
  <si>
    <t>本耶馬渓町</t>
  </si>
  <si>
    <t>野津原町</t>
  </si>
  <si>
    <t>耶馬渓町</t>
  </si>
  <si>
    <t>挾間町</t>
  </si>
  <si>
    <t>山国町</t>
  </si>
  <si>
    <t>庄内町</t>
  </si>
  <si>
    <t>宇佐郡</t>
  </si>
  <si>
    <t>湯布院町</t>
  </si>
  <si>
    <t>院内町</t>
  </si>
  <si>
    <t>北海部郡</t>
  </si>
  <si>
    <t>安心院町</t>
  </si>
  <si>
    <t>佐賀関町</t>
  </si>
  <si>
    <t xml:space="preserve">  資料：県観光振興課｢観光動態調査｣</t>
  </si>
  <si>
    <t>268. 市町村別観光客数および消費額</t>
  </si>
  <si>
    <t>平成１０年　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</si>
</sst>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  <numFmt numFmtId="189" formatCode="0.0_);[Red]\(0.0\)"/>
    <numFmt numFmtId="190" formatCode="0.0_ ;[Red]\-0.0\ "/>
    <numFmt numFmtId="191" formatCode="0.0_ "/>
    <numFmt numFmtId="192" formatCode="0_ "/>
  </numFmts>
  <fonts count="10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8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9">
    <xf numFmtId="0" fontId="0" fillId="0" borderId="0" xfId="0" applyAlignment="1">
      <alignment/>
    </xf>
    <xf numFmtId="0" fontId="6" fillId="0" borderId="0" xfId="0" applyFont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 horizontal="centerContinuous"/>
      <protection/>
    </xf>
    <xf numFmtId="0" fontId="0" fillId="0" borderId="1" xfId="0" applyBorder="1" applyAlignment="1" applyProtection="1">
      <alignment horizontal="left"/>
      <protection/>
    </xf>
    <xf numFmtId="0" fontId="0" fillId="0" borderId="1" xfId="0" applyBorder="1" applyAlignment="1">
      <alignment/>
    </xf>
    <xf numFmtId="0" fontId="8" fillId="0" borderId="0" xfId="0" applyFont="1" applyAlignment="1" applyProtection="1">
      <alignment horizontal="distributed"/>
      <protection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 horizontal="distributed"/>
    </xf>
    <xf numFmtId="0" fontId="8" fillId="0" borderId="4" xfId="0" applyFont="1" applyBorder="1" applyAlignment="1" applyProtection="1">
      <alignment horizontal="distributed"/>
      <protection/>
    </xf>
    <xf numFmtId="0" fontId="8" fillId="0" borderId="5" xfId="0" applyFont="1" applyBorder="1" applyAlignment="1" applyProtection="1">
      <alignment horizontal="distributed"/>
      <protection/>
    </xf>
    <xf numFmtId="0" fontId="8" fillId="0" borderId="6" xfId="0" applyFont="1" applyBorder="1" applyAlignment="1" applyProtection="1">
      <alignment horizontal="distributed"/>
      <protection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 horizontal="distributed"/>
    </xf>
    <xf numFmtId="0" fontId="4" fillId="0" borderId="7" xfId="0" applyFont="1" applyBorder="1" applyAlignment="1">
      <alignment horizontal="distributed"/>
    </xf>
    <xf numFmtId="41" fontId="4" fillId="0" borderId="2" xfId="0" applyNumberFormat="1" applyFont="1" applyBorder="1" applyAlignment="1" applyProtection="1">
      <alignment/>
      <protection/>
    </xf>
    <xf numFmtId="41" fontId="4" fillId="0" borderId="0" xfId="0" applyNumberFormat="1" applyFont="1" applyAlignment="1" applyProtection="1">
      <alignment/>
      <protection/>
    </xf>
    <xf numFmtId="41" fontId="4" fillId="0" borderId="0" xfId="0" applyNumberFormat="1" applyFont="1" applyBorder="1" applyAlignment="1" applyProtection="1">
      <alignment/>
      <protection/>
    </xf>
    <xf numFmtId="37" fontId="9" fillId="0" borderId="8" xfId="0" applyNumberFormat="1" applyFont="1" applyBorder="1" applyAlignment="1" applyProtection="1">
      <alignment horizontal="distributed"/>
      <protection/>
    </xf>
    <xf numFmtId="41" fontId="9" fillId="0" borderId="0" xfId="0" applyNumberFormat="1" applyFont="1" applyAlignment="1" applyProtection="1">
      <alignment/>
      <protection/>
    </xf>
    <xf numFmtId="37" fontId="4" fillId="0" borderId="8" xfId="0" applyNumberFormat="1" applyFont="1" applyBorder="1" applyAlignment="1" applyProtection="1">
      <alignment horizontal="distributed"/>
      <protection/>
    </xf>
    <xf numFmtId="0" fontId="4" fillId="0" borderId="7" xfId="0" applyFont="1" applyBorder="1" applyAlignment="1" quotePrefix="1">
      <alignment horizontal="distributed"/>
    </xf>
    <xf numFmtId="0" fontId="9" fillId="0" borderId="0" xfId="0" applyFont="1" applyBorder="1" applyAlignment="1" quotePrefix="1">
      <alignment horizontal="distributed"/>
    </xf>
    <xf numFmtId="0" fontId="9" fillId="0" borderId="0" xfId="0" applyFont="1" applyAlignment="1">
      <alignment/>
    </xf>
    <xf numFmtId="0" fontId="9" fillId="0" borderId="0" xfId="0" applyFont="1" applyAlignment="1" applyProtection="1">
      <alignment horizontal="distributed"/>
      <protection/>
    </xf>
    <xf numFmtId="41" fontId="9" fillId="0" borderId="2" xfId="0" applyNumberFormat="1" applyFont="1" applyBorder="1" applyAlignment="1" applyProtection="1">
      <alignment/>
      <protection/>
    </xf>
    <xf numFmtId="41" fontId="9" fillId="0" borderId="0" xfId="0" applyNumberFormat="1" applyFont="1" applyBorder="1" applyAlignment="1" applyProtection="1">
      <alignment/>
      <protection/>
    </xf>
    <xf numFmtId="0" fontId="4" fillId="0" borderId="0" xfId="0" applyFont="1" applyAlignment="1">
      <alignment horizontal="distributed"/>
    </xf>
    <xf numFmtId="0" fontId="4" fillId="0" borderId="0" xfId="0" applyFont="1" applyAlignment="1" applyProtection="1">
      <alignment horizontal="distributed"/>
      <protection/>
    </xf>
    <xf numFmtId="37" fontId="4" fillId="0" borderId="3" xfId="0" applyNumberFormat="1" applyFont="1" applyBorder="1" applyAlignment="1" applyProtection="1">
      <alignment horizontal="distributed"/>
      <protection/>
    </xf>
    <xf numFmtId="0" fontId="9" fillId="0" borderId="7" xfId="0" applyFont="1" applyBorder="1" applyAlignment="1" applyProtection="1">
      <alignment horizontal="distributed"/>
      <protection/>
    </xf>
    <xf numFmtId="0" fontId="4" fillId="0" borderId="7" xfId="0" applyFont="1" applyBorder="1" applyAlignment="1" applyProtection="1">
      <alignment horizontal="distributed"/>
      <protection/>
    </xf>
    <xf numFmtId="0" fontId="4" fillId="0" borderId="4" xfId="0" applyFont="1" applyBorder="1" applyAlignment="1" applyProtection="1">
      <alignment horizontal="distributed"/>
      <protection/>
    </xf>
    <xf numFmtId="41" fontId="4" fillId="0" borderId="5" xfId="0" applyNumberFormat="1" applyFont="1" applyBorder="1" applyAlignment="1" applyProtection="1">
      <alignment/>
      <protection/>
    </xf>
    <xf numFmtId="41" fontId="4" fillId="0" borderId="4" xfId="0" applyNumberFormat="1" applyFont="1" applyBorder="1" applyAlignment="1" applyProtection="1">
      <alignment/>
      <protection/>
    </xf>
    <xf numFmtId="37" fontId="4" fillId="0" borderId="6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">
      <selection activeCell="B14" sqref="B14"/>
    </sheetView>
  </sheetViews>
  <sheetFormatPr defaultColWidth="9.00390625" defaultRowHeight="13.5"/>
  <cols>
    <col min="1" max="3" width="11.875" style="0" customWidth="1"/>
    <col min="4" max="4" width="13.00390625" style="0" customWidth="1"/>
    <col min="5" max="6" width="11.875" style="0" customWidth="1"/>
    <col min="7" max="7" width="10.875" style="0" customWidth="1"/>
    <col min="8" max="8" width="11.875" style="0" customWidth="1"/>
  </cols>
  <sheetData>
    <row r="1" spans="1:8" ht="21">
      <c r="A1" s="1" t="s">
        <v>0</v>
      </c>
      <c r="B1" s="2"/>
      <c r="C1" s="2"/>
      <c r="D1" s="3"/>
      <c r="E1" s="2"/>
      <c r="F1" s="2"/>
      <c r="G1" s="2"/>
      <c r="H1" s="2"/>
    </row>
    <row r="2" spans="1:8" ht="17.25">
      <c r="A2" s="3" t="s">
        <v>83</v>
      </c>
      <c r="B2" s="2"/>
      <c r="C2" s="2"/>
      <c r="D2" s="3"/>
      <c r="E2" s="3"/>
      <c r="F2" s="3"/>
      <c r="G2" s="2"/>
      <c r="H2" s="2"/>
    </row>
    <row r="3" spans="1:8" ht="14.25" thickBot="1">
      <c r="A3" s="4" t="s">
        <v>1</v>
      </c>
      <c r="B3" s="5"/>
      <c r="C3" s="5"/>
      <c r="D3" s="5"/>
      <c r="E3" s="5"/>
      <c r="F3" s="5"/>
      <c r="G3" s="5"/>
      <c r="H3" s="5"/>
    </row>
    <row r="4" spans="1:8" ht="14.25" thickTop="1">
      <c r="A4" s="6" t="s">
        <v>2</v>
      </c>
      <c r="B4" s="7"/>
      <c r="C4" s="7"/>
      <c r="D4" s="7"/>
      <c r="E4" s="8"/>
      <c r="F4" s="7"/>
      <c r="G4" s="7"/>
      <c r="H4" s="7"/>
    </row>
    <row r="5" spans="1:8" ht="13.5">
      <c r="A5" s="9" t="s">
        <v>3</v>
      </c>
      <c r="B5" s="10" t="s">
        <v>4</v>
      </c>
      <c r="C5" s="10" t="s">
        <v>5</v>
      </c>
      <c r="D5" s="10" t="s">
        <v>6</v>
      </c>
      <c r="E5" s="11" t="s">
        <v>3</v>
      </c>
      <c r="F5" s="10" t="s">
        <v>4</v>
      </c>
      <c r="G5" s="10" t="s">
        <v>5</v>
      </c>
      <c r="H5" s="10" t="s">
        <v>6</v>
      </c>
    </row>
    <row r="6" spans="1:8" ht="13.5">
      <c r="A6" s="12"/>
      <c r="B6" s="13"/>
      <c r="C6" s="12"/>
      <c r="D6" s="14"/>
      <c r="E6" s="15"/>
      <c r="F6" s="13"/>
      <c r="G6" s="12"/>
      <c r="H6" s="12"/>
    </row>
    <row r="7" spans="1:8" ht="13.5">
      <c r="A7" s="16" t="s">
        <v>7</v>
      </c>
      <c r="B7" s="17">
        <v>47679662</v>
      </c>
      <c r="C7" s="18">
        <v>8240009</v>
      </c>
      <c r="D7" s="19">
        <v>254623564</v>
      </c>
      <c r="E7" s="20" t="s">
        <v>8</v>
      </c>
      <c r="F7" s="21">
        <f>SUM(F8:F15)</f>
        <v>1797021</v>
      </c>
      <c r="G7" s="21">
        <f>SUM(G8:G15)</f>
        <v>101087</v>
      </c>
      <c r="H7" s="21">
        <f>SUM(H8:H15)</f>
        <v>1728288</v>
      </c>
    </row>
    <row r="8" spans="1:8" ht="13.5">
      <c r="A8" s="16" t="s">
        <v>9</v>
      </c>
      <c r="B8" s="17">
        <v>48311125</v>
      </c>
      <c r="C8" s="18">
        <v>8307801</v>
      </c>
      <c r="D8" s="19">
        <v>263092515</v>
      </c>
      <c r="E8" s="22" t="s">
        <v>10</v>
      </c>
      <c r="F8" s="19">
        <v>132869</v>
      </c>
      <c r="G8" s="18">
        <v>4650</v>
      </c>
      <c r="H8" s="18">
        <v>65450</v>
      </c>
    </row>
    <row r="9" spans="1:8" ht="13.5">
      <c r="A9" s="23" t="s">
        <v>11</v>
      </c>
      <c r="B9" s="17">
        <v>48776273</v>
      </c>
      <c r="C9" s="19">
        <v>8020919</v>
      </c>
      <c r="D9" s="19">
        <v>264966287</v>
      </c>
      <c r="E9" s="22" t="s">
        <v>12</v>
      </c>
      <c r="F9" s="19">
        <v>262130</v>
      </c>
      <c r="G9" s="18">
        <v>690</v>
      </c>
      <c r="H9" s="18">
        <v>136094</v>
      </c>
    </row>
    <row r="10" spans="1:8" ht="13.5">
      <c r="A10" s="16"/>
      <c r="B10" s="17"/>
      <c r="C10" s="19"/>
      <c r="D10" s="19"/>
      <c r="E10" s="22" t="s">
        <v>13</v>
      </c>
      <c r="F10" s="19">
        <v>33268</v>
      </c>
      <c r="G10" s="18">
        <v>5993</v>
      </c>
      <c r="H10" s="18">
        <v>44681</v>
      </c>
    </row>
    <row r="11" spans="1:8" ht="13.5">
      <c r="A11" s="24" t="s">
        <v>84</v>
      </c>
      <c r="B11" s="17">
        <f>SUM(B13:B14)</f>
        <v>49559567</v>
      </c>
      <c r="C11" s="19">
        <f>SUM(C13:C14)</f>
        <v>8025208</v>
      </c>
      <c r="D11" s="19">
        <f>SUM(D13:D14)</f>
        <v>256291289</v>
      </c>
      <c r="E11" s="22" t="s">
        <v>14</v>
      </c>
      <c r="F11" s="19">
        <v>601513</v>
      </c>
      <c r="G11" s="18">
        <v>18677</v>
      </c>
      <c r="H11" s="18">
        <v>273646</v>
      </c>
    </row>
    <row r="12" spans="1:8" ht="13.5">
      <c r="A12" s="25"/>
      <c r="B12" s="17"/>
      <c r="C12" s="19"/>
      <c r="D12" s="19"/>
      <c r="E12" s="22" t="s">
        <v>15</v>
      </c>
      <c r="F12" s="19">
        <v>137092</v>
      </c>
      <c r="G12" s="18">
        <v>4431</v>
      </c>
      <c r="H12" s="18">
        <v>131299</v>
      </c>
    </row>
    <row r="13" spans="1:8" ht="13.5">
      <c r="A13" s="26" t="s">
        <v>16</v>
      </c>
      <c r="B13" s="27">
        <f>SUM(B16:B26)</f>
        <v>22010725</v>
      </c>
      <c r="C13" s="28">
        <f>SUM(C16:C26)</f>
        <v>5335248</v>
      </c>
      <c r="D13" s="28">
        <f>SUM(D16:D26)</f>
        <v>195464469</v>
      </c>
      <c r="E13" s="22" t="s">
        <v>17</v>
      </c>
      <c r="F13" s="19">
        <v>150015</v>
      </c>
      <c r="G13" s="18">
        <v>10668</v>
      </c>
      <c r="H13" s="18">
        <v>322599</v>
      </c>
    </row>
    <row r="14" spans="1:8" ht="13.5">
      <c r="A14" s="26" t="s">
        <v>18</v>
      </c>
      <c r="B14" s="27">
        <f>SUM(B27,B31,B37,B40,B45,F7,F16,F25,F29,F32,F38,F43)</f>
        <v>27548842</v>
      </c>
      <c r="C14" s="28">
        <f>SUM(C27,C31,C37,C40,C45,G7,G16,G25,G29,G32,G38,G43)</f>
        <v>2689960</v>
      </c>
      <c r="D14" s="28">
        <f>SUM(D27,D31,D37,D40,D45,H7,H16,H25,H29,H32,H38,H43)</f>
        <v>60826820</v>
      </c>
      <c r="E14" s="22" t="s">
        <v>19</v>
      </c>
      <c r="F14" s="19">
        <v>93010</v>
      </c>
      <c r="G14" s="18">
        <v>2188</v>
      </c>
      <c r="H14" s="18">
        <v>69519</v>
      </c>
    </row>
    <row r="15" spans="1:8" ht="13.5">
      <c r="A15" s="29"/>
      <c r="B15" s="17"/>
      <c r="C15" s="18"/>
      <c r="D15" s="19"/>
      <c r="E15" s="22" t="s">
        <v>20</v>
      </c>
      <c r="F15" s="19">
        <v>387124</v>
      </c>
      <c r="G15" s="18">
        <v>53790</v>
      </c>
      <c r="H15" s="18">
        <v>685000</v>
      </c>
    </row>
    <row r="16" spans="1:8" ht="13.5">
      <c r="A16" s="30" t="s">
        <v>21</v>
      </c>
      <c r="B16" s="17">
        <v>2445784</v>
      </c>
      <c r="C16" s="18">
        <v>596438</v>
      </c>
      <c r="D16" s="19">
        <v>27077695</v>
      </c>
      <c r="E16" s="20" t="s">
        <v>22</v>
      </c>
      <c r="F16" s="21">
        <f>SUM(F17:F24)</f>
        <v>1625638</v>
      </c>
      <c r="G16" s="21">
        <f>SUM(G17:G24)</f>
        <v>32375</v>
      </c>
      <c r="H16" s="21">
        <f>SUM(H17:H24)</f>
        <v>1691738</v>
      </c>
    </row>
    <row r="17" spans="1:8" ht="13.5">
      <c r="A17" s="30" t="s">
        <v>23</v>
      </c>
      <c r="B17" s="17">
        <v>11321104</v>
      </c>
      <c r="C17" s="18">
        <v>4059268</v>
      </c>
      <c r="D17" s="19">
        <v>143716327</v>
      </c>
      <c r="E17" s="31" t="s">
        <v>24</v>
      </c>
      <c r="F17" s="17">
        <v>211332</v>
      </c>
      <c r="G17" s="18">
        <v>2743</v>
      </c>
      <c r="H17" s="18">
        <v>194390</v>
      </c>
    </row>
    <row r="18" spans="1:8" ht="13.5">
      <c r="A18" s="30" t="s">
        <v>25</v>
      </c>
      <c r="B18" s="17">
        <v>548838</v>
      </c>
      <c r="C18" s="18">
        <v>101455</v>
      </c>
      <c r="D18" s="19">
        <v>1096345</v>
      </c>
      <c r="E18" s="31" t="s">
        <v>26</v>
      </c>
      <c r="F18" s="17">
        <v>342800</v>
      </c>
      <c r="G18" s="18">
        <v>14600</v>
      </c>
      <c r="H18" s="18">
        <v>900270</v>
      </c>
    </row>
    <row r="19" spans="1:8" ht="13.5">
      <c r="A19" s="30" t="s">
        <v>27</v>
      </c>
      <c r="B19" s="17">
        <v>2499416</v>
      </c>
      <c r="C19" s="18">
        <v>277937</v>
      </c>
      <c r="D19" s="19">
        <v>10506420</v>
      </c>
      <c r="E19" s="31" t="s">
        <v>28</v>
      </c>
      <c r="F19" s="17">
        <v>106500</v>
      </c>
      <c r="G19" s="18">
        <v>5990</v>
      </c>
      <c r="H19" s="18">
        <v>101000</v>
      </c>
    </row>
    <row r="20" spans="1:8" ht="13.5">
      <c r="A20" s="30" t="s">
        <v>29</v>
      </c>
      <c r="B20" s="17">
        <v>469200</v>
      </c>
      <c r="C20" s="18">
        <v>56530</v>
      </c>
      <c r="D20" s="19">
        <v>2016611</v>
      </c>
      <c r="E20" s="31" t="s">
        <v>30</v>
      </c>
      <c r="F20" s="17">
        <v>448798</v>
      </c>
      <c r="G20" s="18">
        <v>2706</v>
      </c>
      <c r="H20" s="18">
        <v>227390</v>
      </c>
    </row>
    <row r="21" spans="1:8" ht="13.5">
      <c r="A21" s="30" t="s">
        <v>31</v>
      </c>
      <c r="B21" s="17">
        <v>473926</v>
      </c>
      <c r="C21" s="18">
        <v>41613</v>
      </c>
      <c r="D21" s="19">
        <v>1981947</v>
      </c>
      <c r="E21" s="31" t="s">
        <v>32</v>
      </c>
      <c r="F21" s="17">
        <v>144065</v>
      </c>
      <c r="G21" s="18">
        <v>78</v>
      </c>
      <c r="H21" s="18">
        <v>151294</v>
      </c>
    </row>
    <row r="22" spans="1:8" ht="13.5">
      <c r="A22" s="30" t="s">
        <v>33</v>
      </c>
      <c r="B22" s="17">
        <v>90584</v>
      </c>
      <c r="C22" s="18">
        <v>2466</v>
      </c>
      <c r="D22" s="19">
        <v>95256</v>
      </c>
      <c r="E22" s="31" t="s">
        <v>34</v>
      </c>
      <c r="F22" s="17">
        <v>76724</v>
      </c>
      <c r="G22" s="18">
        <v>911</v>
      </c>
      <c r="H22" s="18">
        <v>46425</v>
      </c>
    </row>
    <row r="23" spans="1:8" ht="13.5">
      <c r="A23" s="30" t="s">
        <v>35</v>
      </c>
      <c r="B23" s="17">
        <v>759061</v>
      </c>
      <c r="C23" s="18">
        <v>20069</v>
      </c>
      <c r="D23" s="19">
        <v>2173880</v>
      </c>
      <c r="E23" s="31" t="s">
        <v>36</v>
      </c>
      <c r="F23" s="17">
        <v>57700</v>
      </c>
      <c r="G23" s="18">
        <v>0</v>
      </c>
      <c r="H23" s="18">
        <v>47000</v>
      </c>
    </row>
    <row r="24" spans="1:8" ht="13.5">
      <c r="A24" s="30" t="s">
        <v>37</v>
      </c>
      <c r="B24" s="17">
        <v>730678</v>
      </c>
      <c r="C24" s="18">
        <v>14695</v>
      </c>
      <c r="D24" s="19">
        <v>1031571</v>
      </c>
      <c r="E24" s="31" t="s">
        <v>38</v>
      </c>
      <c r="F24" s="17">
        <v>237719</v>
      </c>
      <c r="G24" s="18">
        <v>5347</v>
      </c>
      <c r="H24" s="18">
        <v>23969</v>
      </c>
    </row>
    <row r="25" spans="1:8" ht="13.5">
      <c r="A25" s="30" t="s">
        <v>39</v>
      </c>
      <c r="B25" s="17">
        <v>360685</v>
      </c>
      <c r="C25" s="18">
        <v>105288</v>
      </c>
      <c r="D25" s="19">
        <v>1656415</v>
      </c>
      <c r="E25" s="20" t="s">
        <v>40</v>
      </c>
      <c r="F25" s="21">
        <f>SUM(F26:F28)</f>
        <v>2615401</v>
      </c>
      <c r="G25" s="21">
        <f>SUM(G26:G28)</f>
        <v>344015</v>
      </c>
      <c r="H25" s="21">
        <f>SUM(H26:H28)</f>
        <v>5754309</v>
      </c>
    </row>
    <row r="26" spans="1:8" ht="13.5">
      <c r="A26" s="30" t="s">
        <v>41</v>
      </c>
      <c r="B26" s="17">
        <v>2311449</v>
      </c>
      <c r="C26" s="18">
        <v>59489</v>
      </c>
      <c r="D26" s="19">
        <v>4112002</v>
      </c>
      <c r="E26" s="22" t="s">
        <v>42</v>
      </c>
      <c r="F26" s="19">
        <v>71335</v>
      </c>
      <c r="G26" s="18">
        <v>4150</v>
      </c>
      <c r="H26" s="18">
        <v>40210</v>
      </c>
    </row>
    <row r="27" spans="1:8" ht="13.5">
      <c r="A27" s="26" t="s">
        <v>43</v>
      </c>
      <c r="B27" s="27">
        <f>SUM(B28:B30)</f>
        <v>243544</v>
      </c>
      <c r="C27" s="28">
        <f>SUM(C28:C30)</f>
        <v>23754</v>
      </c>
      <c r="D27" s="28">
        <f>SUM(D28:D30)</f>
        <v>171591</v>
      </c>
      <c r="E27" s="22" t="s">
        <v>44</v>
      </c>
      <c r="F27" s="19">
        <v>2139900</v>
      </c>
      <c r="G27" s="18">
        <v>202944</v>
      </c>
      <c r="H27" s="18">
        <v>4025541</v>
      </c>
    </row>
    <row r="28" spans="1:8" ht="13.5">
      <c r="A28" s="30" t="s">
        <v>45</v>
      </c>
      <c r="B28" s="17">
        <v>52067</v>
      </c>
      <c r="C28" s="18">
        <v>2997</v>
      </c>
      <c r="D28" s="19">
        <v>39756</v>
      </c>
      <c r="E28" s="22" t="s">
        <v>46</v>
      </c>
      <c r="F28" s="19">
        <v>404166</v>
      </c>
      <c r="G28" s="18">
        <v>136921</v>
      </c>
      <c r="H28" s="18">
        <v>1688558</v>
      </c>
    </row>
    <row r="29" spans="1:8" ht="13.5">
      <c r="A29" s="30" t="s">
        <v>47</v>
      </c>
      <c r="B29" s="17">
        <v>109267</v>
      </c>
      <c r="C29" s="18">
        <v>2237</v>
      </c>
      <c r="D29" s="19">
        <v>59435</v>
      </c>
      <c r="E29" s="20" t="s">
        <v>48</v>
      </c>
      <c r="F29" s="21">
        <f>SUM(F30:F31)</f>
        <v>6295266</v>
      </c>
      <c r="G29" s="21">
        <f>SUM(G30:G31)</f>
        <v>523480</v>
      </c>
      <c r="H29" s="21">
        <f>SUM(H30:H31)</f>
        <v>10374837</v>
      </c>
    </row>
    <row r="30" spans="1:8" ht="13.5">
      <c r="A30" s="30" t="s">
        <v>49</v>
      </c>
      <c r="B30" s="17">
        <v>82210</v>
      </c>
      <c r="C30" s="18">
        <v>18520</v>
      </c>
      <c r="D30" s="19">
        <v>72400</v>
      </c>
      <c r="E30" s="22" t="s">
        <v>50</v>
      </c>
      <c r="F30" s="19">
        <v>5517900</v>
      </c>
      <c r="G30" s="18">
        <v>498700</v>
      </c>
      <c r="H30" s="18">
        <v>9946981</v>
      </c>
    </row>
    <row r="31" spans="1:8" ht="13.5">
      <c r="A31" s="32" t="s">
        <v>51</v>
      </c>
      <c r="B31" s="28">
        <f>SUM(B32:B36)</f>
        <v>815981</v>
      </c>
      <c r="C31" s="28">
        <f>SUM(C32:C36)</f>
        <v>111770</v>
      </c>
      <c r="D31" s="28">
        <f>SUM(D32:D36)</f>
        <v>2193631</v>
      </c>
      <c r="E31" s="22" t="s">
        <v>52</v>
      </c>
      <c r="F31" s="19">
        <v>777366</v>
      </c>
      <c r="G31" s="18">
        <v>24780</v>
      </c>
      <c r="H31" s="18">
        <v>427856</v>
      </c>
    </row>
    <row r="32" spans="1:8" ht="13.5">
      <c r="A32" s="33" t="s">
        <v>53</v>
      </c>
      <c r="B32" s="19">
        <v>139940</v>
      </c>
      <c r="C32" s="18">
        <v>13162</v>
      </c>
      <c r="D32" s="19">
        <v>176870</v>
      </c>
      <c r="E32" s="20" t="s">
        <v>54</v>
      </c>
      <c r="F32" s="21">
        <f>SUM(F33:F37)</f>
        <v>3567830</v>
      </c>
      <c r="G32" s="21">
        <f>SUM(G33:G37)</f>
        <v>394626</v>
      </c>
      <c r="H32" s="21">
        <f>SUM(H33:H37)</f>
        <v>8690158</v>
      </c>
    </row>
    <row r="33" spans="1:8" ht="13.5">
      <c r="A33" s="33" t="s">
        <v>55</v>
      </c>
      <c r="B33" s="19">
        <v>55819</v>
      </c>
      <c r="C33" s="18">
        <v>33491</v>
      </c>
      <c r="D33" s="19">
        <v>434610</v>
      </c>
      <c r="E33" s="22" t="s">
        <v>56</v>
      </c>
      <c r="F33" s="19">
        <v>72749</v>
      </c>
      <c r="G33" s="18">
        <v>14479</v>
      </c>
      <c r="H33" s="18">
        <v>76128</v>
      </c>
    </row>
    <row r="34" spans="1:8" ht="13.5">
      <c r="A34" s="33" t="s">
        <v>57</v>
      </c>
      <c r="B34" s="19">
        <v>277945</v>
      </c>
      <c r="C34" s="18">
        <v>55965</v>
      </c>
      <c r="D34" s="19">
        <v>1361230</v>
      </c>
      <c r="E34" s="22" t="s">
        <v>58</v>
      </c>
      <c r="F34" s="19">
        <v>217414</v>
      </c>
      <c r="G34" s="18">
        <v>37486</v>
      </c>
      <c r="H34" s="18">
        <v>343214</v>
      </c>
    </row>
    <row r="35" spans="1:8" ht="13.5">
      <c r="A35" s="33" t="s">
        <v>59</v>
      </c>
      <c r="B35" s="19">
        <v>82861</v>
      </c>
      <c r="C35" s="18">
        <v>4820</v>
      </c>
      <c r="D35" s="19">
        <v>49372</v>
      </c>
      <c r="E35" s="22" t="s">
        <v>60</v>
      </c>
      <c r="F35" s="19">
        <v>221306</v>
      </c>
      <c r="G35" s="18">
        <v>30504</v>
      </c>
      <c r="H35" s="18">
        <v>335122</v>
      </c>
    </row>
    <row r="36" spans="1:8" ht="13.5">
      <c r="A36" s="33" t="s">
        <v>61</v>
      </c>
      <c r="B36" s="19">
        <v>259416</v>
      </c>
      <c r="C36" s="18">
        <v>4332</v>
      </c>
      <c r="D36" s="19">
        <v>171549</v>
      </c>
      <c r="E36" s="22" t="s">
        <v>62</v>
      </c>
      <c r="F36" s="19">
        <v>275617</v>
      </c>
      <c r="G36" s="18">
        <v>853</v>
      </c>
      <c r="H36" s="18">
        <v>352192</v>
      </c>
    </row>
    <row r="37" spans="1:8" ht="13.5">
      <c r="A37" s="32" t="s">
        <v>63</v>
      </c>
      <c r="B37" s="28">
        <f>SUM(B38:B39)</f>
        <v>1161154</v>
      </c>
      <c r="C37" s="28">
        <f>SUM(C38:C39)</f>
        <v>130783</v>
      </c>
      <c r="D37" s="28">
        <f>SUM(D38:D39)</f>
        <v>6519213</v>
      </c>
      <c r="E37" s="22" t="s">
        <v>64</v>
      </c>
      <c r="F37" s="19">
        <v>2780744</v>
      </c>
      <c r="G37" s="18">
        <v>311304</v>
      </c>
      <c r="H37" s="18">
        <v>7583502</v>
      </c>
    </row>
    <row r="38" spans="1:8" ht="13.5">
      <c r="A38" s="33" t="s">
        <v>65</v>
      </c>
      <c r="B38" s="19">
        <v>1071793</v>
      </c>
      <c r="C38" s="18">
        <v>123904</v>
      </c>
      <c r="D38" s="19">
        <v>5623237</v>
      </c>
      <c r="E38" s="20" t="s">
        <v>66</v>
      </c>
      <c r="F38" s="21">
        <f>SUM(F39:F42)</f>
        <v>3018329</v>
      </c>
      <c r="G38" s="21">
        <f>SUM(G39:G42)</f>
        <v>59357</v>
      </c>
      <c r="H38" s="21">
        <f>SUM(H39:H42)</f>
        <v>2597512</v>
      </c>
    </row>
    <row r="39" spans="1:8" ht="13.5">
      <c r="A39" s="33" t="s">
        <v>67</v>
      </c>
      <c r="B39" s="19">
        <v>89361</v>
      </c>
      <c r="C39" s="18">
        <v>6879</v>
      </c>
      <c r="D39" s="19">
        <v>895976</v>
      </c>
      <c r="E39" s="22" t="s">
        <v>68</v>
      </c>
      <c r="F39" s="19">
        <v>171393</v>
      </c>
      <c r="G39" s="18">
        <v>336</v>
      </c>
      <c r="H39" s="18">
        <v>22080</v>
      </c>
    </row>
    <row r="40" spans="1:8" ht="13.5">
      <c r="A40" s="32" t="s">
        <v>69</v>
      </c>
      <c r="B40" s="28">
        <f>SUM(B41:B44)</f>
        <v>4695262</v>
      </c>
      <c r="C40" s="28">
        <f>SUM(C41:C44)</f>
        <v>946553</v>
      </c>
      <c r="D40" s="28">
        <f>SUM(D41:D44)</f>
        <v>18390061</v>
      </c>
      <c r="E40" s="22" t="s">
        <v>70</v>
      </c>
      <c r="F40" s="19">
        <v>1658649</v>
      </c>
      <c r="G40" s="18">
        <v>20767</v>
      </c>
      <c r="H40" s="18">
        <v>1037865</v>
      </c>
    </row>
    <row r="41" spans="1:8" ht="13.5">
      <c r="A41" s="33" t="s">
        <v>71</v>
      </c>
      <c r="B41" s="19">
        <v>240476</v>
      </c>
      <c r="C41" s="18">
        <v>13888</v>
      </c>
      <c r="D41" s="19">
        <v>406421</v>
      </c>
      <c r="E41" s="22" t="s">
        <v>72</v>
      </c>
      <c r="F41" s="19">
        <v>923597</v>
      </c>
      <c r="G41" s="18">
        <v>34288</v>
      </c>
      <c r="H41" s="18">
        <v>1363731</v>
      </c>
    </row>
    <row r="42" spans="1:8" ht="13.5">
      <c r="A42" s="33" t="s">
        <v>73</v>
      </c>
      <c r="B42" s="19">
        <v>286571</v>
      </c>
      <c r="C42" s="18">
        <v>5597</v>
      </c>
      <c r="D42" s="19">
        <v>1461757</v>
      </c>
      <c r="E42" s="22" t="s">
        <v>74</v>
      </c>
      <c r="F42" s="19">
        <v>264690</v>
      </c>
      <c r="G42" s="18">
        <v>3966</v>
      </c>
      <c r="H42" s="18">
        <v>173836</v>
      </c>
    </row>
    <row r="43" spans="1:8" ht="13.5">
      <c r="A43" s="33" t="s">
        <v>75</v>
      </c>
      <c r="B43" s="19">
        <v>337538</v>
      </c>
      <c r="C43" s="18">
        <v>28638</v>
      </c>
      <c r="D43" s="19">
        <v>621300</v>
      </c>
      <c r="E43" s="20" t="s">
        <v>76</v>
      </c>
      <c r="F43" s="21">
        <f>SUM(F44:F45)</f>
        <v>1442490</v>
      </c>
      <c r="G43" s="21">
        <f>SUM(G44:G45)</f>
        <v>19825</v>
      </c>
      <c r="H43" s="21">
        <f>SUM(H44:H45)</f>
        <v>2383881</v>
      </c>
    </row>
    <row r="44" spans="1:8" ht="13.5">
      <c r="A44" s="33" t="s">
        <v>77</v>
      </c>
      <c r="B44" s="19">
        <v>3830677</v>
      </c>
      <c r="C44" s="18">
        <v>898430</v>
      </c>
      <c r="D44" s="19">
        <v>15900583</v>
      </c>
      <c r="E44" s="31" t="s">
        <v>78</v>
      </c>
      <c r="F44" s="17">
        <v>140290</v>
      </c>
      <c r="G44" s="18">
        <v>4525</v>
      </c>
      <c r="H44" s="18">
        <v>26211</v>
      </c>
    </row>
    <row r="45" spans="1:8" ht="13.5">
      <c r="A45" s="32" t="s">
        <v>79</v>
      </c>
      <c r="B45" s="28">
        <f>SUM(B46)</f>
        <v>270926</v>
      </c>
      <c r="C45" s="28">
        <f>SUM(C46)</f>
        <v>2335</v>
      </c>
      <c r="D45" s="28">
        <f>SUM(D46)</f>
        <v>331601</v>
      </c>
      <c r="E45" s="31" t="s">
        <v>80</v>
      </c>
      <c r="F45" s="17">
        <v>1302200</v>
      </c>
      <c r="G45" s="18">
        <v>15300</v>
      </c>
      <c r="H45" s="18">
        <v>2357670</v>
      </c>
    </row>
    <row r="46" spans="1:8" ht="13.5">
      <c r="A46" s="34" t="s">
        <v>81</v>
      </c>
      <c r="B46" s="35">
        <v>270926</v>
      </c>
      <c r="C46" s="36">
        <v>2335</v>
      </c>
      <c r="D46" s="36">
        <v>331601</v>
      </c>
      <c r="E46" s="37"/>
      <c r="F46" s="35"/>
      <c r="G46" s="36"/>
      <c r="H46" s="36"/>
    </row>
    <row r="47" spans="1:8" ht="13.5">
      <c r="A47" s="38" t="s">
        <v>82</v>
      </c>
      <c r="B47" s="12"/>
      <c r="C47" s="12"/>
      <c r="D47" s="14"/>
      <c r="E47" s="12"/>
      <c r="F47" s="12"/>
      <c r="G47" s="12"/>
      <c r="H47" s="12"/>
    </row>
  </sheetData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2001-07-11T05:20:25Z</dcterms:created>
  <dcterms:modified xsi:type="dcterms:W3CDTF">2001-07-11T05:20:37Z</dcterms:modified>
  <cp:category/>
  <cp:version/>
  <cp:contentType/>
  <cp:contentStatus/>
</cp:coreProperties>
</file>