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42" sheetId="1" r:id="rId1"/>
  </sheets>
  <definedNames>
    <definedName name="_10.電気_ガスおよび水道" localSheetId="0">'142'!$A$2:$F$17</definedName>
    <definedName name="_10.電気_ガスおよび水道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<sst xmlns="http://schemas.openxmlformats.org/spreadsheetml/2006/main" count="89" uniqueCount="89">
  <si>
    <t>12.商業および貿易</t>
  </si>
  <si>
    <t>142．市町村別商店数、従業者数、年間商品販売額、商品手持額およびその他の収入額</t>
  </si>
  <si>
    <t>(単位  店、人、万円)</t>
  </si>
  <si>
    <t>各年７月１日</t>
  </si>
  <si>
    <t>年次および</t>
  </si>
  <si>
    <t>卸        ・        小        売        業</t>
  </si>
  <si>
    <t>市  町  村</t>
  </si>
  <si>
    <t>商店数</t>
  </si>
  <si>
    <t>従業者数</t>
  </si>
  <si>
    <t>年間商品販売額</t>
  </si>
  <si>
    <t>商品手持額</t>
  </si>
  <si>
    <t>その他の収入額</t>
  </si>
  <si>
    <t xml:space="preserve">平成 3年  </t>
  </si>
  <si>
    <t xml:space="preserve"> 6</t>
  </si>
  <si>
    <t xml:space="preserve"> 9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</si>
  <si>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</si>
  <si>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</si>
  <si>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</si>
  <si>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</si>
  <si>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</si>
  <si>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</si>
  <si>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</si>
  <si>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</si>
  <si>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</si>
  <si>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</si>
  <si>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</si>
  <si>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</si>
  <si>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</si>
  <si>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</si>
  <si>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</si>
  <si>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</si>
  <si>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</si>
  <si>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</si>
  <si>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</si>
  <si>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</si>
  <si>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</si>
  <si>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</si>
  <si>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</si>
  <si>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</si>
  <si>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</si>
  <si>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</si>
  <si>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</si>
  <si>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</si>
  <si>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</si>
  <si>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</si>
  <si>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</si>
  <si>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</si>
  <si>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</si>
  <si>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</si>
  <si>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</si>
  <si>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</si>
  <si>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</si>
  <si>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</si>
  <si>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</si>
  <si>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</si>
  <si>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</si>
  <si>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</si>
  <si>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</si>
  <si>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</si>
  <si>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</si>
  <si>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</si>
  <si>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</si>
  <si>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</si>
  <si>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</si>
  <si>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</si>
  <si>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</si>
  <si>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</si>
  <si>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</si>
  <si>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</si>
  <si>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</si>
  <si>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</si>
  <si>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</si>
  <si>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</si>
  <si>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</si>
  <si>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</si>
  <si>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</si>
  <si>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</si>
  <si>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</si>
  <si>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</si>
  <si>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</si>
  <si>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</si>
  <si>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</si>
  <si>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</si>
  <si>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</si>
  <si>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</si>
  <si>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</si>
  <si>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</si>
  <si>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資料：県統計情報課「大分県の商業」</t>
  </si>
  <si>
    <t>　 注）調査日は、平成９年は６月１日。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</si>
</sst>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77" fontId="0" fillId="0" borderId="0" xfId="0" applyNumberFormat="1" applyFont="1" applyAlignment="1">
      <alignment/>
    </xf>
    <xf numFmtId="177" fontId="6" fillId="0" borderId="0" xfId="0" applyNumberFormat="1" applyFont="1" applyBorder="1" applyAlignment="1">
      <alignment horizontal="centerContinuous" vertical="center"/>
    </xf>
    <xf numFmtId="177" fontId="6" fillId="0" borderId="1" xfId="0" applyNumberFormat="1" applyFont="1" applyBorder="1" applyAlignment="1">
      <alignment horizontal="centerContinuous" vertical="center"/>
    </xf>
    <xf numFmtId="177" fontId="6" fillId="0" borderId="2" xfId="0" applyNumberFormat="1" applyFont="1" applyBorder="1" applyAlignment="1">
      <alignment horizontal="centerContinuous" vertical="center"/>
    </xf>
    <xf numFmtId="177" fontId="6" fillId="0" borderId="2" xfId="0" applyNumberFormat="1" applyFont="1" applyBorder="1" applyAlignment="1" applyProtection="1">
      <alignment horizontal="center" vertical="center"/>
      <protection/>
    </xf>
    <xf numFmtId="177" fontId="6" fillId="0" borderId="1" xfId="0" applyNumberFormat="1" applyFont="1" applyBorder="1" applyAlignment="1" applyProtection="1">
      <alignment horizontal="center" vertical="center"/>
      <protection/>
    </xf>
    <xf numFmtId="177" fontId="6" fillId="0" borderId="1" xfId="0" applyNumberFormat="1" applyFont="1" applyBorder="1" applyAlignment="1">
      <alignment horizontal="center" vertical="center"/>
    </xf>
    <xf numFmtId="177" fontId="8" fillId="0" borderId="3" xfId="0" applyNumberFormat="1" applyFont="1" applyBorder="1" applyAlignment="1">
      <alignment/>
    </xf>
    <xf numFmtId="177" fontId="8" fillId="0" borderId="0" xfId="0" applyNumberFormat="1" applyFont="1" applyBorder="1" applyAlignment="1">
      <alignment/>
    </xf>
    <xf numFmtId="177" fontId="8" fillId="0" borderId="0" xfId="0" applyNumberFormat="1" applyFont="1" applyBorder="1" applyAlignment="1">
      <alignment/>
    </xf>
    <xf numFmtId="177" fontId="8" fillId="0" borderId="0" xfId="0" applyNumberFormat="1" applyFont="1" applyAlignment="1">
      <alignment/>
    </xf>
    <xf numFmtId="177" fontId="8" fillId="0" borderId="0" xfId="0" applyNumberFormat="1" applyFont="1" applyBorder="1" applyAlignment="1" applyProtection="1">
      <alignment horizontal="center"/>
      <protection/>
    </xf>
    <xf numFmtId="177" fontId="8" fillId="0" borderId="3" xfId="0" applyNumberFormat="1" applyFont="1" applyBorder="1" applyAlignment="1" applyProtection="1">
      <alignment/>
      <protection/>
    </xf>
    <xf numFmtId="177" fontId="8" fillId="0" borderId="0" xfId="0" applyNumberFormat="1" applyFont="1" applyBorder="1" applyAlignment="1" applyProtection="1">
      <alignment/>
      <protection/>
    </xf>
    <xf numFmtId="177" fontId="4" fillId="0" borderId="0" xfId="0" applyNumberFormat="1" applyFont="1" applyAlignment="1">
      <alignment horizontal="center"/>
    </xf>
    <xf numFmtId="177" fontId="0" fillId="0" borderId="0" xfId="0" applyNumberFormat="1" applyFont="1" applyAlignment="1">
      <alignment/>
    </xf>
    <xf numFmtId="177" fontId="0" fillId="0" borderId="4" xfId="0" applyNumberFormat="1" applyFont="1" applyBorder="1" applyAlignment="1" applyProtection="1">
      <alignment horizontal="left"/>
      <protection/>
    </xf>
    <xf numFmtId="177" fontId="0" fillId="0" borderId="4" xfId="0" applyNumberFormat="1" applyFont="1" applyBorder="1" applyAlignment="1">
      <alignment/>
    </xf>
    <xf numFmtId="177" fontId="0" fillId="0" borderId="4" xfId="0" applyNumberFormat="1" applyFont="1" applyBorder="1" applyAlignment="1" applyProtection="1">
      <alignment horizontal="right"/>
      <protection locked="0"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Border="1" applyAlignment="1" applyProtection="1">
      <alignment horizontal="center"/>
      <protection locked="0"/>
    </xf>
    <xf numFmtId="177" fontId="0" fillId="0" borderId="3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 applyProtection="1" quotePrefix="1">
      <alignment horizontal="center"/>
      <protection locked="0"/>
    </xf>
    <xf numFmtId="177" fontId="0" fillId="0" borderId="0" xfId="0" applyNumberFormat="1" applyFont="1" applyBorder="1" applyAlignment="1" applyProtection="1" quotePrefix="1">
      <alignment/>
      <protection locked="0"/>
    </xf>
    <xf numFmtId="177" fontId="0" fillId="0" borderId="0" xfId="0" applyNumberFormat="1" applyFont="1" applyBorder="1" applyAlignment="1" applyProtection="1" quotePrefix="1">
      <alignment horizontal="center"/>
      <protection/>
    </xf>
    <xf numFmtId="177" fontId="0" fillId="0" borderId="3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8" fillId="0" borderId="0" xfId="0" applyNumberFormat="1" applyFont="1" applyBorder="1" applyAlignment="1" applyProtection="1" quotePrefix="1">
      <alignment horizontal="center"/>
      <protection locked="0"/>
    </xf>
    <xf numFmtId="177" fontId="0" fillId="0" borderId="0" xfId="0" applyNumberFormat="1" applyFont="1" applyBorder="1" applyAlignment="1" quotePrefix="1">
      <alignment/>
    </xf>
    <xf numFmtId="177" fontId="0" fillId="0" borderId="3" xfId="0" applyNumberFormat="1" applyFont="1" applyBorder="1" applyAlignment="1">
      <alignment/>
    </xf>
    <xf numFmtId="177" fontId="0" fillId="0" borderId="0" xfId="0" applyNumberFormat="1" applyFont="1" applyBorder="1" applyAlignment="1" applyProtection="1">
      <alignment horizontal="center"/>
      <protection/>
    </xf>
    <xf numFmtId="177" fontId="0" fillId="0" borderId="3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/>
      <protection locked="0"/>
    </xf>
    <xf numFmtId="177" fontId="0" fillId="0" borderId="2" xfId="0" applyNumberFormat="1" applyFont="1" applyBorder="1" applyAlignment="1" applyProtection="1">
      <alignment horizontal="center"/>
      <protection/>
    </xf>
    <xf numFmtId="177" fontId="0" fillId="0" borderId="1" xfId="0" applyNumberFormat="1" applyFont="1" applyBorder="1" applyAlignment="1" applyProtection="1">
      <alignment/>
      <protection locked="0"/>
    </xf>
    <xf numFmtId="177" fontId="0" fillId="0" borderId="2" xfId="0" applyNumberFormat="1" applyFont="1" applyBorder="1" applyAlignment="1" applyProtection="1">
      <alignment/>
      <protection locked="0"/>
    </xf>
    <xf numFmtId="41" fontId="0" fillId="0" borderId="0" xfId="0" applyNumberFormat="1" applyFont="1" applyBorder="1" applyAlignment="1">
      <alignment/>
    </xf>
    <xf numFmtId="177" fontId="0" fillId="0" borderId="0" xfId="0" applyNumberFormat="1" applyFont="1" applyAlignment="1" applyProtection="1">
      <alignment/>
      <protection locked="0"/>
    </xf>
    <xf numFmtId="177" fontId="5" fillId="0" borderId="0" xfId="0" applyNumberFormat="1" applyFont="1" applyAlignment="1" applyProtection="1">
      <alignment horizontal="center"/>
      <protection/>
    </xf>
    <xf numFmtId="177" fontId="8" fillId="0" borderId="5" xfId="0" applyNumberFormat="1" applyFont="1" applyBorder="1" applyAlignment="1" applyProtection="1">
      <alignment horizontal="left"/>
      <protection/>
    </xf>
    <xf numFmtId="177" fontId="8" fillId="0" borderId="6" xfId="0" applyNumberFormat="1" applyFont="1" applyBorder="1" applyAlignment="1" applyProtection="1">
      <alignment/>
      <protection/>
    </xf>
    <xf numFmtId="177" fontId="8" fillId="0" borderId="5" xfId="0" applyNumberFormat="1" applyFont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showGridLines="0" tabSelected="1" workbookViewId="0" topLeftCell="A1">
      <selection activeCell="A26" sqref="A26"/>
    </sheetView>
  </sheetViews>
  <sheetFormatPr defaultColWidth="13.375" defaultRowHeight="12" customHeight="1"/>
  <cols>
    <col min="1" max="1" width="22.875" style="16" customWidth="1"/>
    <col min="2" max="6" width="21.875" style="16" customWidth="1"/>
    <col min="7" max="16384" width="13.375" style="16" customWidth="1"/>
  </cols>
  <sheetData>
    <row r="1" s="1" customFormat="1" ht="12" customHeight="1"/>
    <row r="2" spans="1:6" ht="19.5" customHeight="1">
      <c r="A2" s="15" t="s">
        <v>0</v>
      </c>
      <c r="B2" s="15"/>
      <c r="C2" s="15"/>
      <c r="D2" s="15"/>
      <c r="E2" s="15"/>
      <c r="F2" s="15"/>
    </row>
    <row r="3" spans="1:6" ht="15.75" customHeight="1">
      <c r="A3" s="41" t="s">
        <v>1</v>
      </c>
      <c r="B3" s="41"/>
      <c r="C3" s="41"/>
      <c r="D3" s="41"/>
      <c r="E3" s="41"/>
      <c r="F3" s="41"/>
    </row>
    <row r="4" spans="1:6" ht="12" customHeight="1" thickBot="1">
      <c r="A4" s="17" t="s">
        <v>2</v>
      </c>
      <c r="B4" s="18"/>
      <c r="C4" s="18"/>
      <c r="D4" s="18"/>
      <c r="E4" s="18"/>
      <c r="F4" s="19" t="s">
        <v>3</v>
      </c>
    </row>
    <row r="5" spans="1:6" s="20" customFormat="1" ht="12" customHeight="1" thickTop="1">
      <c r="A5" s="2" t="s">
        <v>4</v>
      </c>
      <c r="B5" s="3" t="s">
        <v>5</v>
      </c>
      <c r="C5" s="4"/>
      <c r="D5" s="4"/>
      <c r="E5" s="4"/>
      <c r="F5" s="4"/>
    </row>
    <row r="6" spans="1:6" s="20" customFormat="1" ht="12" customHeight="1">
      <c r="A6" s="5" t="s">
        <v>6</v>
      </c>
      <c r="B6" s="6" t="s">
        <v>7</v>
      </c>
      <c r="C6" s="7" t="s">
        <v>8</v>
      </c>
      <c r="D6" s="6" t="s">
        <v>9</v>
      </c>
      <c r="E6" s="7" t="s">
        <v>10</v>
      </c>
      <c r="F6" s="6" t="s">
        <v>11</v>
      </c>
    </row>
    <row r="7" spans="1:7" ht="12" customHeight="1">
      <c r="A7" s="21" t="s">
        <v>12</v>
      </c>
      <c r="B7" s="22">
        <v>23060</v>
      </c>
      <c r="C7" s="23">
        <v>108995</v>
      </c>
      <c r="D7" s="23">
        <v>298075685</v>
      </c>
      <c r="E7" s="23">
        <v>21822507</v>
      </c>
      <c r="F7" s="23">
        <v>5826857</v>
      </c>
      <c r="G7" s="24"/>
    </row>
    <row r="8" spans="1:7" ht="12" customHeight="1">
      <c r="A8" s="25" t="s">
        <v>13</v>
      </c>
      <c r="B8" s="22">
        <v>21164</v>
      </c>
      <c r="C8" s="23">
        <v>109391</v>
      </c>
      <c r="D8" s="23">
        <v>310519214</v>
      </c>
      <c r="E8" s="23">
        <v>21407721</v>
      </c>
      <c r="F8" s="26">
        <v>6771958</v>
      </c>
      <c r="G8" s="24"/>
    </row>
    <row r="9" spans="1:7" ht="12" customHeight="1">
      <c r="A9" s="27"/>
      <c r="B9" s="28"/>
      <c r="C9" s="29"/>
      <c r="D9" s="29"/>
      <c r="E9" s="29"/>
      <c r="F9" s="24"/>
      <c r="G9" s="24"/>
    </row>
    <row r="10" spans="1:7" s="11" customFormat="1" ht="12" customHeight="1">
      <c r="A10" s="30" t="s">
        <v>14</v>
      </c>
      <c r="B10" s="8">
        <f>B12+B13</f>
        <v>20392</v>
      </c>
      <c r="C10" s="9">
        <f>C12+C13</f>
        <v>109094</v>
      </c>
      <c r="D10" s="9">
        <f>D12+D13</f>
        <v>318287788</v>
      </c>
      <c r="E10" s="9">
        <f>E12+E13</f>
        <v>20947355</v>
      </c>
      <c r="F10" s="9">
        <f>F12+F13</f>
        <v>8103238</v>
      </c>
      <c r="G10" s="10"/>
    </row>
    <row r="11" spans="1:7" ht="12" customHeight="1">
      <c r="A11" s="27"/>
      <c r="B11" s="28"/>
      <c r="C11" s="29"/>
      <c r="D11" s="29"/>
      <c r="E11" s="29"/>
      <c r="F11" s="31"/>
      <c r="G11" s="24"/>
    </row>
    <row r="12" spans="1:7" s="11" customFormat="1" ht="12" customHeight="1">
      <c r="A12" s="12" t="s">
        <v>15</v>
      </c>
      <c r="B12" s="13">
        <f>SUM(B15:B25)</f>
        <v>15476</v>
      </c>
      <c r="C12" s="14">
        <f>SUM(C15:C25)</f>
        <v>91495</v>
      </c>
      <c r="D12" s="14">
        <f>SUM(D15:D25)</f>
        <v>291496092</v>
      </c>
      <c r="E12" s="14">
        <f>SUM(E15:E25)</f>
        <v>18386758</v>
      </c>
      <c r="F12" s="10">
        <f>SUM(F15:F25)</f>
        <v>7407382</v>
      </c>
      <c r="G12" s="10"/>
    </row>
    <row r="13" spans="1:7" s="11" customFormat="1" ht="12" customHeight="1">
      <c r="A13" s="12" t="s">
        <v>16</v>
      </c>
      <c r="B13" s="13">
        <f>B26+B30+B36+B39+B44+B46+B55+B64+B68+B71+B77+B82</f>
        <v>4916</v>
      </c>
      <c r="C13" s="14">
        <f>C26+C30+C36+C39+C44+C46+C55+C64+C68+C71+C77+C82</f>
        <v>17599</v>
      </c>
      <c r="D13" s="14">
        <f>D26+D30+D36+D39+D44+D46+D55+D64+D68+D71+D77+D82</f>
        <v>26791696</v>
      </c>
      <c r="E13" s="14">
        <f>E26+E30+E36+E39+E44+E46+E55+E64+E68+E71+E77+E82</f>
        <v>2560597</v>
      </c>
      <c r="F13" s="10">
        <f>F26+F30+F36+F39+F44+F46+F55+F64+F68+F71+F77+F82</f>
        <v>695856</v>
      </c>
      <c r="G13" s="10"/>
    </row>
    <row r="14" spans="1:7" ht="12" customHeight="1">
      <c r="A14" s="24"/>
      <c r="B14" s="32"/>
      <c r="C14" s="24"/>
      <c r="D14" s="24"/>
      <c r="E14" s="24"/>
      <c r="F14" s="24"/>
      <c r="G14" s="24"/>
    </row>
    <row r="15" spans="1:7" ht="12" customHeight="1">
      <c r="A15" s="33" t="s">
        <v>17</v>
      </c>
      <c r="B15" s="34">
        <v>6252</v>
      </c>
      <c r="C15" s="35">
        <v>46905</v>
      </c>
      <c r="D15" s="35">
        <v>193137679</v>
      </c>
      <c r="E15" s="35">
        <v>9639940</v>
      </c>
      <c r="F15" s="35">
        <v>4586598</v>
      </c>
      <c r="G15" s="24"/>
    </row>
    <row r="16" spans="1:7" ht="12" customHeight="1">
      <c r="A16" s="33" t="s">
        <v>18</v>
      </c>
      <c r="B16" s="34">
        <v>2287</v>
      </c>
      <c r="C16" s="35">
        <v>12045</v>
      </c>
      <c r="D16" s="35">
        <v>26199619</v>
      </c>
      <c r="E16" s="35">
        <v>2414248</v>
      </c>
      <c r="F16" s="35">
        <v>594946</v>
      </c>
      <c r="G16" s="24"/>
    </row>
    <row r="17" spans="1:7" ht="12" customHeight="1">
      <c r="A17" s="33" t="s">
        <v>19</v>
      </c>
      <c r="B17" s="34">
        <v>1439</v>
      </c>
      <c r="C17" s="35">
        <v>7500</v>
      </c>
      <c r="D17" s="35">
        <v>19318450</v>
      </c>
      <c r="E17" s="35">
        <v>1880302</v>
      </c>
      <c r="F17" s="35">
        <v>565343</v>
      </c>
      <c r="G17" s="24"/>
    </row>
    <row r="18" spans="1:7" ht="12" customHeight="1">
      <c r="A18" s="33" t="s">
        <v>20</v>
      </c>
      <c r="B18" s="34">
        <v>1339</v>
      </c>
      <c r="C18" s="35">
        <v>6135</v>
      </c>
      <c r="D18" s="35">
        <v>14754054</v>
      </c>
      <c r="E18" s="35">
        <v>1234891</v>
      </c>
      <c r="F18" s="35">
        <v>659064</v>
      </c>
      <c r="G18" s="24"/>
    </row>
    <row r="19" spans="1:7" ht="12" customHeight="1">
      <c r="A19" s="33" t="s">
        <v>21</v>
      </c>
      <c r="B19" s="34">
        <v>1062</v>
      </c>
      <c r="C19" s="35">
        <v>5341</v>
      </c>
      <c r="D19" s="35">
        <v>11843752</v>
      </c>
      <c r="E19" s="35">
        <v>1060752</v>
      </c>
      <c r="F19" s="35">
        <v>317460</v>
      </c>
      <c r="G19" s="24"/>
    </row>
    <row r="20" spans="1:7" ht="12" customHeight="1">
      <c r="A20" s="33" t="s">
        <v>22</v>
      </c>
      <c r="B20" s="34">
        <v>597</v>
      </c>
      <c r="C20" s="35">
        <v>3084</v>
      </c>
      <c r="D20" s="35">
        <v>5478934</v>
      </c>
      <c r="E20" s="35">
        <v>426334</v>
      </c>
      <c r="F20" s="35">
        <v>128992</v>
      </c>
      <c r="G20" s="24"/>
    </row>
    <row r="21" spans="1:7" ht="12" customHeight="1">
      <c r="A21" s="33" t="s">
        <v>23</v>
      </c>
      <c r="B21" s="34">
        <v>461</v>
      </c>
      <c r="C21" s="35">
        <v>1670</v>
      </c>
      <c r="D21" s="35">
        <v>3056468</v>
      </c>
      <c r="E21" s="35">
        <v>264229</v>
      </c>
      <c r="F21" s="35">
        <v>124954</v>
      </c>
      <c r="G21" s="24"/>
    </row>
    <row r="22" spans="1:7" ht="12" customHeight="1">
      <c r="A22" s="33" t="s">
        <v>24</v>
      </c>
      <c r="B22" s="34">
        <v>419</v>
      </c>
      <c r="C22" s="35">
        <v>1717</v>
      </c>
      <c r="D22" s="35">
        <v>3842535</v>
      </c>
      <c r="E22" s="35">
        <v>227975</v>
      </c>
      <c r="F22" s="35">
        <v>119829</v>
      </c>
      <c r="G22" s="24"/>
    </row>
    <row r="23" spans="1:7" ht="12" customHeight="1">
      <c r="A23" s="33" t="s">
        <v>25</v>
      </c>
      <c r="B23" s="34">
        <v>397</v>
      </c>
      <c r="C23" s="35">
        <v>1606</v>
      </c>
      <c r="D23" s="35">
        <v>3125541</v>
      </c>
      <c r="E23" s="35">
        <v>287605</v>
      </c>
      <c r="F23" s="35">
        <v>32126</v>
      </c>
      <c r="G23" s="24"/>
    </row>
    <row r="24" spans="1:7" ht="12" customHeight="1">
      <c r="A24" s="33" t="s">
        <v>26</v>
      </c>
      <c r="B24" s="34">
        <v>352</v>
      </c>
      <c r="C24" s="35">
        <v>1584</v>
      </c>
      <c r="D24" s="35">
        <v>2813566</v>
      </c>
      <c r="E24" s="35">
        <v>276852</v>
      </c>
      <c r="F24" s="35">
        <v>78081</v>
      </c>
      <c r="G24" s="24"/>
    </row>
    <row r="25" spans="1:6" s="24" customFormat="1" ht="12" customHeight="1">
      <c r="A25" s="33" t="s">
        <v>27</v>
      </c>
      <c r="B25" s="34">
        <v>871</v>
      </c>
      <c r="C25" s="35">
        <v>3908</v>
      </c>
      <c r="D25" s="35">
        <v>7925494</v>
      </c>
      <c r="E25" s="35">
        <v>673630</v>
      </c>
      <c r="F25" s="35">
        <v>199989</v>
      </c>
    </row>
    <row r="26" spans="1:6" s="14" customFormat="1" ht="12" customHeight="1">
      <c r="A26" s="42" t="s">
        <v>28</v>
      </c>
      <c r="B26" s="43">
        <f>SUM(B27:B29)</f>
        <v>173</v>
      </c>
      <c r="C26" s="44">
        <f>SUM(C27:C29)</f>
        <v>486</v>
      </c>
      <c r="D26" s="44">
        <f>SUM(D27:D29)</f>
        <v>446354</v>
      </c>
      <c r="E26" s="44">
        <f>SUM(E27:E29)</f>
        <v>41172</v>
      </c>
      <c r="F26" s="44">
        <f>SUM(F27:F29)</f>
        <v>16877</v>
      </c>
    </row>
    <row r="27" spans="1:6" s="24" customFormat="1" ht="12" customHeight="1">
      <c r="A27" s="33" t="s">
        <v>29</v>
      </c>
      <c r="B27" s="34">
        <v>34</v>
      </c>
      <c r="C27" s="35">
        <v>82</v>
      </c>
      <c r="D27" s="35">
        <v>61858</v>
      </c>
      <c r="E27" s="35">
        <v>3579</v>
      </c>
      <c r="F27" s="35">
        <v>0</v>
      </c>
    </row>
    <row r="28" spans="1:6" s="24" customFormat="1" ht="12" customHeight="1">
      <c r="A28" s="33" t="s">
        <v>30</v>
      </c>
      <c r="B28" s="34">
        <v>62</v>
      </c>
      <c r="C28" s="35">
        <v>193</v>
      </c>
      <c r="D28" s="35">
        <v>162516</v>
      </c>
      <c r="E28" s="35">
        <v>10870</v>
      </c>
      <c r="F28" s="35">
        <v>13579</v>
      </c>
    </row>
    <row r="29" spans="1:6" s="24" customFormat="1" ht="12" customHeight="1">
      <c r="A29" s="33" t="s">
        <v>31</v>
      </c>
      <c r="B29" s="34">
        <v>77</v>
      </c>
      <c r="C29" s="35">
        <v>211</v>
      </c>
      <c r="D29" s="35">
        <v>221980</v>
      </c>
      <c r="E29" s="35">
        <v>26723</v>
      </c>
      <c r="F29" s="35">
        <v>3298</v>
      </c>
    </row>
    <row r="30" spans="1:6" s="14" customFormat="1" ht="12" customHeight="1">
      <c r="A30" s="42" t="s">
        <v>32</v>
      </c>
      <c r="B30" s="43">
        <f>SUM(B31:B35)</f>
        <v>746</v>
      </c>
      <c r="C30" s="44">
        <f>SUM(C31:C35)</f>
        <v>2579</v>
      </c>
      <c r="D30" s="44">
        <f>SUM(D31:D35)</f>
        <v>4045276</v>
      </c>
      <c r="E30" s="44">
        <f>SUM(E31:E35)</f>
        <v>354087</v>
      </c>
      <c r="F30" s="44">
        <f>SUM(F31:F35)</f>
        <v>98320</v>
      </c>
    </row>
    <row r="31" spans="1:6" s="24" customFormat="1" ht="12" customHeight="1">
      <c r="A31" s="33" t="s">
        <v>33</v>
      </c>
      <c r="B31" s="34">
        <v>125</v>
      </c>
      <c r="C31" s="35">
        <v>386</v>
      </c>
      <c r="D31" s="35">
        <v>461162</v>
      </c>
      <c r="E31" s="35">
        <v>57170</v>
      </c>
      <c r="F31" s="35">
        <v>16211</v>
      </c>
    </row>
    <row r="32" spans="1:6" s="24" customFormat="1" ht="12" customHeight="1">
      <c r="A32" s="33" t="s">
        <v>34</v>
      </c>
      <c r="B32" s="34">
        <v>65</v>
      </c>
      <c r="C32" s="35">
        <v>203</v>
      </c>
      <c r="D32" s="35">
        <v>322697</v>
      </c>
      <c r="E32" s="35">
        <v>22531</v>
      </c>
      <c r="F32" s="35">
        <v>9321</v>
      </c>
    </row>
    <row r="33" spans="1:6" s="24" customFormat="1" ht="12" customHeight="1">
      <c r="A33" s="33" t="s">
        <v>35</v>
      </c>
      <c r="B33" s="34">
        <v>285</v>
      </c>
      <c r="C33" s="35">
        <v>984</v>
      </c>
      <c r="D33" s="35">
        <v>1629062</v>
      </c>
      <c r="E33" s="35">
        <v>147517</v>
      </c>
      <c r="F33" s="35">
        <v>45040</v>
      </c>
    </row>
    <row r="34" spans="1:6" s="24" customFormat="1" ht="12" customHeight="1">
      <c r="A34" s="33" t="s">
        <v>36</v>
      </c>
      <c r="B34" s="34">
        <v>83</v>
      </c>
      <c r="C34" s="35">
        <v>357</v>
      </c>
      <c r="D34" s="35">
        <v>829205</v>
      </c>
      <c r="E34" s="35">
        <v>37936</v>
      </c>
      <c r="F34" s="35">
        <v>7325</v>
      </c>
    </row>
    <row r="35" spans="1:6" s="24" customFormat="1" ht="12" customHeight="1">
      <c r="A35" s="33" t="s">
        <v>37</v>
      </c>
      <c r="B35" s="34">
        <v>188</v>
      </c>
      <c r="C35" s="35">
        <v>649</v>
      </c>
      <c r="D35" s="35">
        <v>803150</v>
      </c>
      <c r="E35" s="35">
        <v>88933</v>
      </c>
      <c r="F35" s="35">
        <v>20423</v>
      </c>
    </row>
    <row r="36" spans="1:6" s="14" customFormat="1" ht="12" customHeight="1">
      <c r="A36" s="42" t="s">
        <v>38</v>
      </c>
      <c r="B36" s="43">
        <f>SUM(B37:B38)</f>
        <v>417</v>
      </c>
      <c r="C36" s="44">
        <f>SUM(C37:C38)</f>
        <v>1857</v>
      </c>
      <c r="D36" s="44">
        <f>SUM(D37:D38)</f>
        <v>3171080</v>
      </c>
      <c r="E36" s="44">
        <f>SUM(E37:E38)</f>
        <v>280248</v>
      </c>
      <c r="F36" s="44">
        <f>SUM(F37:F38)</f>
        <v>81092</v>
      </c>
    </row>
    <row r="37" spans="1:6" s="24" customFormat="1" ht="12" customHeight="1">
      <c r="A37" s="33" t="s">
        <v>39</v>
      </c>
      <c r="B37" s="34">
        <v>301</v>
      </c>
      <c r="C37" s="35">
        <v>1429</v>
      </c>
      <c r="D37" s="35">
        <v>2566414</v>
      </c>
      <c r="E37" s="35">
        <v>196513</v>
      </c>
      <c r="F37" s="35">
        <v>66701</v>
      </c>
    </row>
    <row r="38" spans="1:6" s="24" customFormat="1" ht="12" customHeight="1">
      <c r="A38" s="33" t="s">
        <v>40</v>
      </c>
      <c r="B38" s="34">
        <v>116</v>
      </c>
      <c r="C38" s="35">
        <v>428</v>
      </c>
      <c r="D38" s="35">
        <v>604666</v>
      </c>
      <c r="E38" s="35">
        <v>83735</v>
      </c>
      <c r="F38" s="35">
        <v>14391</v>
      </c>
    </row>
    <row r="39" spans="1:6" s="14" customFormat="1" ht="12" customHeight="1">
      <c r="A39" s="42" t="s">
        <v>41</v>
      </c>
      <c r="B39" s="43">
        <f>SUM(B40:B43)</f>
        <v>514</v>
      </c>
      <c r="C39" s="44">
        <f>SUM(C40:C43)</f>
        <v>2124</v>
      </c>
      <c r="D39" s="44">
        <f>SUM(D40:D43)</f>
        <v>3438802</v>
      </c>
      <c r="E39" s="44">
        <f>SUM(E40:E43)</f>
        <v>258418</v>
      </c>
      <c r="F39" s="44">
        <f>SUM(F40:F43)</f>
        <v>64665</v>
      </c>
    </row>
    <row r="40" spans="1:6" s="24" customFormat="1" ht="12" customHeight="1">
      <c r="A40" s="33" t="s">
        <v>42</v>
      </c>
      <c r="B40" s="34">
        <v>59</v>
      </c>
      <c r="C40" s="35">
        <v>174</v>
      </c>
      <c r="D40" s="35">
        <v>171801</v>
      </c>
      <c r="E40" s="35">
        <v>14189</v>
      </c>
      <c r="F40" s="35">
        <v>2962</v>
      </c>
    </row>
    <row r="41" spans="1:6" s="24" customFormat="1" ht="12" customHeight="1">
      <c r="A41" s="33" t="s">
        <v>43</v>
      </c>
      <c r="B41" s="34">
        <v>114</v>
      </c>
      <c r="C41" s="35">
        <v>625</v>
      </c>
      <c r="D41" s="35">
        <v>1118063</v>
      </c>
      <c r="E41" s="35">
        <v>74215</v>
      </c>
      <c r="F41" s="35">
        <v>30047</v>
      </c>
    </row>
    <row r="42" spans="1:6" s="24" customFormat="1" ht="12" customHeight="1">
      <c r="A42" s="33" t="s">
        <v>44</v>
      </c>
      <c r="B42" s="34">
        <v>135</v>
      </c>
      <c r="C42" s="35">
        <v>520</v>
      </c>
      <c r="D42" s="35">
        <v>726408</v>
      </c>
      <c r="E42" s="35">
        <v>59277</v>
      </c>
      <c r="F42" s="35">
        <v>14376</v>
      </c>
    </row>
    <row r="43" spans="1:6" s="24" customFormat="1" ht="12" customHeight="1">
      <c r="A43" s="33" t="s">
        <v>45</v>
      </c>
      <c r="B43" s="34">
        <v>206</v>
      </c>
      <c r="C43" s="35">
        <v>805</v>
      </c>
      <c r="D43" s="35">
        <v>1422530</v>
      </c>
      <c r="E43" s="35">
        <v>110737</v>
      </c>
      <c r="F43" s="35">
        <v>17280</v>
      </c>
    </row>
    <row r="44" spans="1:6" s="14" customFormat="1" ht="12" customHeight="1">
      <c r="A44" s="42" t="s">
        <v>46</v>
      </c>
      <c r="B44" s="43">
        <f>SUM(B45)</f>
        <v>209</v>
      </c>
      <c r="C44" s="44">
        <f>SUM(C45)</f>
        <v>613</v>
      </c>
      <c r="D44" s="44">
        <f>SUM(D45)</f>
        <v>730810</v>
      </c>
      <c r="E44" s="44">
        <f>SUM(E45)</f>
        <v>64882</v>
      </c>
      <c r="F44" s="44">
        <f>SUM(F45)</f>
        <v>11291</v>
      </c>
    </row>
    <row r="45" spans="1:6" s="24" customFormat="1" ht="12" customHeight="1">
      <c r="A45" s="33" t="s">
        <v>47</v>
      </c>
      <c r="B45" s="34">
        <v>209</v>
      </c>
      <c r="C45" s="35">
        <v>613</v>
      </c>
      <c r="D45" s="35">
        <v>730810</v>
      </c>
      <c r="E45" s="35">
        <v>64882</v>
      </c>
      <c r="F45" s="35">
        <v>11291</v>
      </c>
    </row>
    <row r="46" spans="1:6" s="14" customFormat="1" ht="12" customHeight="1">
      <c r="A46" s="42" t="s">
        <v>48</v>
      </c>
      <c r="B46" s="43">
        <f>SUM(B47:B54)</f>
        <v>553</v>
      </c>
      <c r="C46" s="44">
        <f>SUM(C47:C54)</f>
        <v>1576</v>
      </c>
      <c r="D46" s="44">
        <f>SUM(D47:D54)</f>
        <v>2426317</v>
      </c>
      <c r="E46" s="44">
        <f>SUM(E47:E54)</f>
        <v>159097</v>
      </c>
      <c r="F46" s="44">
        <f>SUM(F47:F54)</f>
        <v>77405</v>
      </c>
    </row>
    <row r="47" spans="1:6" s="24" customFormat="1" ht="12" customHeight="1">
      <c r="A47" s="33" t="s">
        <v>49</v>
      </c>
      <c r="B47" s="34">
        <v>51</v>
      </c>
      <c r="C47" s="35">
        <v>113</v>
      </c>
      <c r="D47" s="35">
        <v>103528</v>
      </c>
      <c r="E47" s="35">
        <v>9318</v>
      </c>
      <c r="F47" s="35">
        <v>860</v>
      </c>
    </row>
    <row r="48" spans="1:6" s="24" customFormat="1" ht="12" customHeight="1">
      <c r="A48" s="33" t="s">
        <v>50</v>
      </c>
      <c r="B48" s="34">
        <v>107</v>
      </c>
      <c r="C48" s="35">
        <v>398</v>
      </c>
      <c r="D48" s="35">
        <v>677220</v>
      </c>
      <c r="E48" s="35">
        <v>43307</v>
      </c>
      <c r="F48" s="35">
        <v>42725</v>
      </c>
    </row>
    <row r="49" spans="1:6" s="24" customFormat="1" ht="12" customHeight="1">
      <c r="A49" s="33" t="s">
        <v>51</v>
      </c>
      <c r="B49" s="34">
        <v>31</v>
      </c>
      <c r="C49" s="35">
        <v>73</v>
      </c>
      <c r="D49" s="35">
        <v>42179</v>
      </c>
      <c r="E49" s="35">
        <v>2544</v>
      </c>
      <c r="F49" s="35">
        <v>3001</v>
      </c>
    </row>
    <row r="50" spans="1:6" s="24" customFormat="1" ht="12" customHeight="1">
      <c r="A50" s="33" t="s">
        <v>52</v>
      </c>
      <c r="B50" s="34">
        <v>88</v>
      </c>
      <c r="C50" s="35">
        <v>240</v>
      </c>
      <c r="D50" s="35">
        <v>298480</v>
      </c>
      <c r="E50" s="35">
        <v>34612</v>
      </c>
      <c r="F50" s="35">
        <v>10449</v>
      </c>
    </row>
    <row r="51" spans="1:6" s="24" customFormat="1" ht="12" customHeight="1">
      <c r="A51" s="33" t="s">
        <v>53</v>
      </c>
      <c r="B51" s="34">
        <v>34</v>
      </c>
      <c r="C51" s="35">
        <v>88</v>
      </c>
      <c r="D51" s="35">
        <v>86646</v>
      </c>
      <c r="E51" s="35">
        <v>5913</v>
      </c>
      <c r="F51" s="35">
        <v>650</v>
      </c>
    </row>
    <row r="52" spans="1:6" s="24" customFormat="1" ht="12" customHeight="1">
      <c r="A52" s="33" t="s">
        <v>54</v>
      </c>
      <c r="B52" s="34">
        <v>44</v>
      </c>
      <c r="C52" s="35">
        <v>139</v>
      </c>
      <c r="D52" s="35">
        <v>251808</v>
      </c>
      <c r="E52" s="35">
        <v>14859</v>
      </c>
      <c r="F52" s="35">
        <v>2026</v>
      </c>
    </row>
    <row r="53" spans="1:6" s="24" customFormat="1" ht="12" customHeight="1">
      <c r="A53" s="33" t="s">
        <v>55</v>
      </c>
      <c r="B53" s="34">
        <v>34</v>
      </c>
      <c r="C53" s="35">
        <v>78</v>
      </c>
      <c r="D53" s="35">
        <v>333699</v>
      </c>
      <c r="E53" s="35">
        <v>5197</v>
      </c>
      <c r="F53" s="35">
        <v>803</v>
      </c>
    </row>
    <row r="54" spans="1:6" s="24" customFormat="1" ht="12" customHeight="1">
      <c r="A54" s="33" t="s">
        <v>56</v>
      </c>
      <c r="B54" s="34">
        <v>164</v>
      </c>
      <c r="C54" s="35">
        <v>447</v>
      </c>
      <c r="D54" s="35">
        <v>632757</v>
      </c>
      <c r="E54" s="35">
        <v>43347</v>
      </c>
      <c r="F54" s="35">
        <v>16891</v>
      </c>
    </row>
    <row r="55" spans="1:6" s="14" customFormat="1" ht="12" customHeight="1">
      <c r="A55" s="42" t="s">
        <v>57</v>
      </c>
      <c r="B55" s="43">
        <f>SUM(B56:B63)</f>
        <v>825</v>
      </c>
      <c r="C55" s="44">
        <f>SUM(C56:C63)</f>
        <v>3166</v>
      </c>
      <c r="D55" s="44">
        <f>SUM(D56:D63)</f>
        <v>5042641</v>
      </c>
      <c r="E55" s="44">
        <f>SUM(E56:E63)</f>
        <v>517641</v>
      </c>
      <c r="F55" s="44">
        <f>SUM(F56:F63)</f>
        <v>133064</v>
      </c>
    </row>
    <row r="56" spans="1:6" s="24" customFormat="1" ht="12" customHeight="1">
      <c r="A56" s="33" t="s">
        <v>58</v>
      </c>
      <c r="B56" s="34">
        <v>126</v>
      </c>
      <c r="C56" s="35">
        <v>480</v>
      </c>
      <c r="D56" s="35">
        <v>724237</v>
      </c>
      <c r="E56" s="35">
        <v>97247</v>
      </c>
      <c r="F56" s="35">
        <v>22164</v>
      </c>
    </row>
    <row r="57" spans="1:6" s="24" customFormat="1" ht="12" customHeight="1">
      <c r="A57" s="33" t="s">
        <v>59</v>
      </c>
      <c r="B57" s="34">
        <v>309</v>
      </c>
      <c r="C57" s="35">
        <v>1403</v>
      </c>
      <c r="D57" s="35">
        <v>2709510</v>
      </c>
      <c r="E57" s="35">
        <v>232923</v>
      </c>
      <c r="F57" s="35">
        <v>90893</v>
      </c>
    </row>
    <row r="58" spans="1:6" s="24" customFormat="1" ht="12" customHeight="1">
      <c r="A58" s="33" t="s">
        <v>60</v>
      </c>
      <c r="B58" s="34">
        <v>49</v>
      </c>
      <c r="C58" s="35">
        <v>120</v>
      </c>
      <c r="D58" s="35">
        <v>108839</v>
      </c>
      <c r="E58" s="35">
        <v>9474</v>
      </c>
      <c r="F58" s="35">
        <v>680</v>
      </c>
    </row>
    <row r="59" spans="1:6" s="24" customFormat="1" ht="12" customHeight="1">
      <c r="A59" s="33" t="s">
        <v>61</v>
      </c>
      <c r="B59" s="34">
        <v>97</v>
      </c>
      <c r="C59" s="35">
        <v>348</v>
      </c>
      <c r="D59" s="35">
        <v>565250</v>
      </c>
      <c r="E59" s="35">
        <v>82225</v>
      </c>
      <c r="F59" s="35">
        <v>5301</v>
      </c>
    </row>
    <row r="60" spans="1:6" s="24" customFormat="1" ht="12" customHeight="1">
      <c r="A60" s="33" t="s">
        <v>62</v>
      </c>
      <c r="B60" s="34">
        <v>49</v>
      </c>
      <c r="C60" s="35">
        <v>177</v>
      </c>
      <c r="D60" s="35">
        <v>158322</v>
      </c>
      <c r="E60" s="35">
        <v>13373</v>
      </c>
      <c r="F60" s="35">
        <v>2184</v>
      </c>
    </row>
    <row r="61" spans="1:6" s="24" customFormat="1" ht="12" customHeight="1">
      <c r="A61" s="33" t="s">
        <v>63</v>
      </c>
      <c r="B61" s="34">
        <v>89</v>
      </c>
      <c r="C61" s="35">
        <v>293</v>
      </c>
      <c r="D61" s="35">
        <v>410075</v>
      </c>
      <c r="E61" s="35">
        <v>36247</v>
      </c>
      <c r="F61" s="35">
        <v>2829</v>
      </c>
    </row>
    <row r="62" spans="1:6" s="24" customFormat="1" ht="12" customHeight="1">
      <c r="A62" s="33" t="s">
        <v>64</v>
      </c>
      <c r="B62" s="34">
        <v>35</v>
      </c>
      <c r="C62" s="35">
        <v>111</v>
      </c>
      <c r="D62" s="35">
        <v>115981</v>
      </c>
      <c r="E62" s="35">
        <v>13001</v>
      </c>
      <c r="F62" s="35">
        <v>8099</v>
      </c>
    </row>
    <row r="63" spans="1:6" s="24" customFormat="1" ht="12" customHeight="1">
      <c r="A63" s="33" t="s">
        <v>65</v>
      </c>
      <c r="B63" s="34">
        <v>71</v>
      </c>
      <c r="C63" s="35">
        <v>234</v>
      </c>
      <c r="D63" s="35">
        <v>250427</v>
      </c>
      <c r="E63" s="35">
        <v>33151</v>
      </c>
      <c r="F63" s="35">
        <v>914</v>
      </c>
    </row>
    <row r="64" spans="1:6" s="14" customFormat="1" ht="12" customHeight="1">
      <c r="A64" s="42" t="s">
        <v>66</v>
      </c>
      <c r="B64" s="43">
        <f>SUM(B65:B67)</f>
        <v>170</v>
      </c>
      <c r="C64" s="44">
        <f>SUM(C65:C67)</f>
        <v>528</v>
      </c>
      <c r="D64" s="44">
        <f>SUM(D65:D67)</f>
        <v>925169</v>
      </c>
      <c r="E64" s="44">
        <f>SUM(E65:E67)</f>
        <v>61346</v>
      </c>
      <c r="F64" s="44">
        <f>SUM(F65:F67)</f>
        <v>19626</v>
      </c>
    </row>
    <row r="65" spans="1:6" s="24" customFormat="1" ht="12" customHeight="1">
      <c r="A65" s="33" t="s">
        <v>67</v>
      </c>
      <c r="B65" s="34">
        <v>52</v>
      </c>
      <c r="C65" s="35">
        <v>148</v>
      </c>
      <c r="D65" s="35">
        <v>402277</v>
      </c>
      <c r="E65" s="35">
        <v>16817</v>
      </c>
      <c r="F65" s="35">
        <v>6083</v>
      </c>
    </row>
    <row r="66" spans="1:6" s="24" customFormat="1" ht="12" customHeight="1">
      <c r="A66" s="33" t="s">
        <v>68</v>
      </c>
      <c r="B66" s="34">
        <v>71</v>
      </c>
      <c r="C66" s="35">
        <v>259</v>
      </c>
      <c r="D66" s="35">
        <v>382213</v>
      </c>
      <c r="E66" s="35">
        <v>34562</v>
      </c>
      <c r="F66" s="35">
        <v>13125</v>
      </c>
    </row>
    <row r="67" spans="1:6" s="24" customFormat="1" ht="12" customHeight="1">
      <c r="A67" s="33" t="s">
        <v>69</v>
      </c>
      <c r="B67" s="34">
        <v>47</v>
      </c>
      <c r="C67" s="35">
        <v>121</v>
      </c>
      <c r="D67" s="35">
        <v>140679</v>
      </c>
      <c r="E67" s="35">
        <v>9967</v>
      </c>
      <c r="F67" s="35">
        <v>418</v>
      </c>
    </row>
    <row r="68" spans="1:6" s="14" customFormat="1" ht="12" customHeight="1">
      <c r="A68" s="42" t="s">
        <v>70</v>
      </c>
      <c r="B68" s="43">
        <f>SUM(B69:B70)</f>
        <v>539</v>
      </c>
      <c r="C68" s="44">
        <f>SUM(C69:C70)</f>
        <v>2036</v>
      </c>
      <c r="D68" s="44">
        <f>SUM(D69:D70)</f>
        <v>3407815</v>
      </c>
      <c r="E68" s="44">
        <f>SUM(E69:E70)</f>
        <v>396369</v>
      </c>
      <c r="F68" s="44">
        <f>SUM(F69:F70)</f>
        <v>118028</v>
      </c>
    </row>
    <row r="69" spans="1:6" s="24" customFormat="1" ht="12" customHeight="1">
      <c r="A69" s="33" t="s">
        <v>71</v>
      </c>
      <c r="B69" s="34">
        <v>178</v>
      </c>
      <c r="C69" s="35">
        <v>637</v>
      </c>
      <c r="D69" s="35">
        <v>857640</v>
      </c>
      <c r="E69" s="35">
        <v>91692</v>
      </c>
      <c r="F69" s="35">
        <v>28175</v>
      </c>
    </row>
    <row r="70" spans="1:6" s="24" customFormat="1" ht="12" customHeight="1">
      <c r="A70" s="33" t="s">
        <v>72</v>
      </c>
      <c r="B70" s="34">
        <v>361</v>
      </c>
      <c r="C70" s="35">
        <v>1399</v>
      </c>
      <c r="D70" s="35">
        <v>2550175</v>
      </c>
      <c r="E70" s="35">
        <v>304677</v>
      </c>
      <c r="F70" s="35">
        <v>89853</v>
      </c>
    </row>
    <row r="71" spans="1:6" s="14" customFormat="1" ht="12" customHeight="1">
      <c r="A71" s="42" t="s">
        <v>73</v>
      </c>
      <c r="B71" s="43">
        <f>SUM(B72:B76)</f>
        <v>201</v>
      </c>
      <c r="C71" s="44">
        <f>SUM(C72:C76)</f>
        <v>589</v>
      </c>
      <c r="D71" s="44">
        <f>SUM(D72:D76)</f>
        <v>749256</v>
      </c>
      <c r="E71" s="44">
        <f>SUM(E72:E76)</f>
        <v>68543</v>
      </c>
      <c r="F71" s="44">
        <f>SUM(F72:F76)</f>
        <v>14726</v>
      </c>
    </row>
    <row r="72" spans="1:6" s="24" customFormat="1" ht="12" customHeight="1">
      <c r="A72" s="33" t="s">
        <v>74</v>
      </c>
      <c r="B72" s="34">
        <v>13</v>
      </c>
      <c r="C72" s="35">
        <v>28</v>
      </c>
      <c r="D72" s="35">
        <v>44543</v>
      </c>
      <c r="E72" s="35">
        <v>4219</v>
      </c>
      <c r="F72" s="35">
        <v>110</v>
      </c>
    </row>
    <row r="73" spans="1:6" s="24" customFormat="1" ht="12" customHeight="1">
      <c r="A73" s="33" t="s">
        <v>75</v>
      </c>
      <c r="B73" s="34">
        <v>29</v>
      </c>
      <c r="C73" s="35">
        <v>68</v>
      </c>
      <c r="D73" s="35">
        <v>84790</v>
      </c>
      <c r="E73" s="35">
        <v>14126</v>
      </c>
      <c r="F73" s="35">
        <v>1230</v>
      </c>
    </row>
    <row r="74" spans="1:6" s="24" customFormat="1" ht="12" customHeight="1">
      <c r="A74" s="33" t="s">
        <v>76</v>
      </c>
      <c r="B74" s="34">
        <v>14</v>
      </c>
      <c r="C74" s="35">
        <v>26</v>
      </c>
      <c r="D74" s="35">
        <v>28837</v>
      </c>
      <c r="E74" s="35">
        <v>1967</v>
      </c>
      <c r="F74" s="35">
        <v>717</v>
      </c>
    </row>
    <row r="75" spans="1:6" s="24" customFormat="1" ht="12" customHeight="1">
      <c r="A75" s="33" t="s">
        <v>77</v>
      </c>
      <c r="B75" s="34">
        <v>47</v>
      </c>
      <c r="C75" s="35">
        <v>144</v>
      </c>
      <c r="D75" s="35">
        <v>204802</v>
      </c>
      <c r="E75" s="35">
        <v>14114</v>
      </c>
      <c r="F75" s="35">
        <v>1873</v>
      </c>
    </row>
    <row r="76" spans="1:6" s="24" customFormat="1" ht="12" customHeight="1">
      <c r="A76" s="33" t="s">
        <v>78</v>
      </c>
      <c r="B76" s="34">
        <v>98</v>
      </c>
      <c r="C76" s="35">
        <v>323</v>
      </c>
      <c r="D76" s="35">
        <v>386284</v>
      </c>
      <c r="E76" s="35">
        <v>34117</v>
      </c>
      <c r="F76" s="35">
        <v>10796</v>
      </c>
    </row>
    <row r="77" spans="1:6" s="14" customFormat="1" ht="12" customHeight="1">
      <c r="A77" s="42" t="s">
        <v>79</v>
      </c>
      <c r="B77" s="43">
        <f>SUM(B78:B81)</f>
        <v>354</v>
      </c>
      <c r="C77" s="44">
        <f>SUM(C78:C81)</f>
        <v>1345</v>
      </c>
      <c r="D77" s="44">
        <f>SUM(D78:D81)</f>
        <v>1380875</v>
      </c>
      <c r="E77" s="44">
        <f>SUM(E78:E81)</f>
        <v>250697</v>
      </c>
      <c r="F77" s="44">
        <f>SUM(F78:F81)</f>
        <v>41743</v>
      </c>
    </row>
    <row r="78" spans="1:6" s="24" customFormat="1" ht="12" customHeight="1">
      <c r="A78" s="33" t="s">
        <v>80</v>
      </c>
      <c r="B78" s="34">
        <v>105</v>
      </c>
      <c r="C78" s="35">
        <v>577</v>
      </c>
      <c r="D78" s="35">
        <v>754809</v>
      </c>
      <c r="E78" s="35">
        <v>186100</v>
      </c>
      <c r="F78" s="35">
        <v>22775</v>
      </c>
    </row>
    <row r="79" spans="1:6" s="24" customFormat="1" ht="12" customHeight="1">
      <c r="A79" s="33" t="s">
        <v>81</v>
      </c>
      <c r="B79" s="34">
        <v>75</v>
      </c>
      <c r="C79" s="35">
        <v>246</v>
      </c>
      <c r="D79" s="35">
        <v>216603</v>
      </c>
      <c r="E79" s="35">
        <v>26055</v>
      </c>
      <c r="F79" s="35">
        <v>4956</v>
      </c>
    </row>
    <row r="80" spans="1:6" s="24" customFormat="1" ht="12" customHeight="1">
      <c r="A80" s="33" t="s">
        <v>82</v>
      </c>
      <c r="B80" s="34">
        <v>100</v>
      </c>
      <c r="C80" s="35">
        <v>295</v>
      </c>
      <c r="D80" s="35">
        <v>232155</v>
      </c>
      <c r="E80" s="35">
        <v>19721</v>
      </c>
      <c r="F80" s="35">
        <v>7943</v>
      </c>
    </row>
    <row r="81" spans="1:6" s="24" customFormat="1" ht="12" customHeight="1">
      <c r="A81" s="33" t="s">
        <v>83</v>
      </c>
      <c r="B81" s="34">
        <v>74</v>
      </c>
      <c r="C81" s="35">
        <v>227</v>
      </c>
      <c r="D81" s="35">
        <v>177308</v>
      </c>
      <c r="E81" s="35">
        <v>18821</v>
      </c>
      <c r="F81" s="35">
        <v>6069</v>
      </c>
    </row>
    <row r="82" spans="1:6" s="14" customFormat="1" ht="12" customHeight="1">
      <c r="A82" s="42" t="s">
        <v>84</v>
      </c>
      <c r="B82" s="43">
        <f>SUM(B83:B84)</f>
        <v>215</v>
      </c>
      <c r="C82" s="44">
        <f>SUM(C83:C84)</f>
        <v>700</v>
      </c>
      <c r="D82" s="44">
        <f>SUM(D83:D84)</f>
        <v>1027301</v>
      </c>
      <c r="E82" s="44">
        <f>SUM(E83:E84)</f>
        <v>108097</v>
      </c>
      <c r="F82" s="44">
        <f>SUM(F83:F84)</f>
        <v>19019</v>
      </c>
    </row>
    <row r="83" spans="1:6" ht="12" customHeight="1">
      <c r="A83" s="33" t="s">
        <v>85</v>
      </c>
      <c r="B83" s="34">
        <v>83</v>
      </c>
      <c r="C83" s="35">
        <v>255</v>
      </c>
      <c r="D83" s="35">
        <v>234277</v>
      </c>
      <c r="E83" s="35">
        <v>33708</v>
      </c>
      <c r="F83" s="35">
        <v>10547</v>
      </c>
    </row>
    <row r="84" spans="1:6" ht="12" customHeight="1">
      <c r="A84" s="36" t="s">
        <v>86</v>
      </c>
      <c r="B84" s="37">
        <v>132</v>
      </c>
      <c r="C84" s="38">
        <v>445</v>
      </c>
      <c r="D84" s="38">
        <v>793024</v>
      </c>
      <c r="E84" s="38">
        <v>74389</v>
      </c>
      <c r="F84" s="38">
        <v>8472</v>
      </c>
    </row>
    <row r="85" spans="1:6" ht="12" customHeight="1">
      <c r="A85" s="39" t="s">
        <v>87</v>
      </c>
      <c r="C85" s="24"/>
      <c r="D85" s="24"/>
      <c r="E85" s="24"/>
      <c r="F85" s="24"/>
    </row>
    <row r="86" ht="12" customHeight="1">
      <c r="A86" s="40" t="s">
        <v>88</v>
      </c>
    </row>
  </sheetData>
  <mergeCells count="2">
    <mergeCell ref="A2:F2"/>
    <mergeCell ref="A3:F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1999-03-17T05:53:22Z</cp:lastPrinted>
  <dcterms:created xsi:type="dcterms:W3CDTF">1999-03-17T05:47:57Z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