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78A" sheetId="1" r:id="rId1"/>
  </sheets>
  <definedNames>
    <definedName name="_10.電気_ガスおよび水道" localSheetId="0">'178A'!$A$2:$F$18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<sst xmlns="http://schemas.openxmlformats.org/spreadsheetml/2006/main" count="195" uniqueCount="189">
  <si>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</si>
  <si>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</si>
  <si>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</si>
  <si>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</si>
  <si>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</si>
  <si>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</si>
  <si>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</si>
  <si>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</si>
  <si>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</si>
  <si>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</si>
  <si>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</si>
  <si>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</si>
  <si>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</si>
  <si>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</si>
  <si>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</si>
  <si>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利 用 税</t>
  </si>
  <si>
    <t>消 費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</si>
  <si>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</si>
  <si>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</si>
  <si>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</si>
  <si>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</si>
  <si>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</si>
  <si>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</si>
  <si>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</si>
  <si>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</si>
  <si>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</si>
  <si>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</si>
  <si>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</si>
  <si>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</si>
  <si>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</si>
  <si>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</si>
  <si>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</si>
  <si>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</si>
  <si>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</si>
  <si>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</si>
  <si>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</si>
  <si>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</si>
  <si>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</si>
  <si>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平成５年度</t>
  </si>
  <si>
    <t>５</t>
  </si>
  <si>
    <t>６</t>
  </si>
  <si>
    <t>７</t>
  </si>
  <si>
    <t>８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</si>
  <si>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</si>
  <si>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</si>
  <si>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</si>
  <si>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</si>
  <si>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</si>
  <si>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</si>
  <si>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</si>
  <si>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</si>
  <si>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</si>
  <si>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</si>
  <si>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</si>
  <si>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</si>
  <si>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</si>
  <si>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</si>
  <si>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</si>
  <si>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</si>
  <si>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</si>
  <si>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</si>
  <si>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</si>
  <si>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</si>
  <si>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</si>
  <si>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</si>
  <si>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</si>
  <si>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</si>
  <si>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</si>
  <si>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</si>
  <si>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</si>
  <si>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</si>
  <si>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</si>
  <si>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</si>
  <si>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</si>
  <si>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</si>
  <si>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</si>
  <si>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</si>
  <si>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</si>
  <si>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</si>
  <si>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</si>
  <si>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</si>
  <si>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</si>
  <si>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</si>
  <si>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</si>
  <si>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</si>
  <si>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</si>
  <si>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</si>
  <si>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</si>
  <si>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</si>
  <si>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</si>
  <si>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</si>
  <si>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</si>
  <si>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</si>
  <si>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</si>
  <si>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</si>
  <si>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</si>
  <si>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</si>
  <si>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</si>
  <si>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</si>
  <si>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</si>
  <si>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</si>
  <si>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</si>
  <si>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</si>
  <si>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</si>
  <si>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</si>
  <si>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</si>
  <si>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</si>
  <si>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</si>
  <si>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</si>
  <si>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</si>
  <si>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</si>
  <si>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</si>
  <si>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</si>
  <si>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</si>
  <si>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</si>
  <si>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</si>
  <si>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</si>
  <si>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</si>
  <si>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</si>
  <si>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</si>
  <si>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</si>
  <si>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</si>
  <si>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</si>
  <si>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</si>
  <si>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</si>
  <si>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</si>
  <si>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</si>
  <si>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</si>
  <si>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</si>
  <si>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</si>
  <si>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</si>
  <si>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</si>
  <si>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</si>
  <si>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</si>
  <si>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</si>
  <si>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</si>
  <si>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</si>
  <si>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</si>
  <si>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</si>
  <si>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</si>
  <si>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</si>
  <si>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</si>
  <si>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</si>
  <si>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</si>
  <si>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</si>
  <si>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</si>
  <si>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</si>
  <si>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</si>
  <si>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</si>
  <si>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</si>
  <si>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</si>
  <si>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</si>
  <si>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</si>
  <si>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</si>
  <si>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</si>
  <si>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</si>
  <si>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</si>
  <si>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</si>
  <si>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</si>
  <si>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</si>
  <si>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</si>
  <si>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</si>
  <si>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</si>
  <si>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</si>
  <si>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</si>
  <si>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</si>
  <si>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</si>
  <si>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</si>
  <si>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</si>
  <si>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</si>
  <si>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</si>
  <si>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</si>
  <si>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</si>
  <si>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</si>
  <si>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</si>
  <si>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</si>
  <si>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</si>
  <si>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</si>
  <si>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</si>
  <si>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</si>
  <si>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</si>
  <si>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</si>
  <si>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</si>
  <si>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</si>
  <si>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</si>
  <si>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</si>
  <si>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</si>
  <si>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資料：県地方課「市町村財政概要」</t>
  </si>
  <si>
    <t>178． 市  町  村  普  通  会  計  歳  入  歳  出  決  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</si>
</sst>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" vertical="center"/>
      <protection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82" fontId="6" fillId="0" borderId="1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left"/>
      <protection/>
    </xf>
    <xf numFmtId="182" fontId="6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>
      <alignment horizontal="centerContinuous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182" fontId="0" fillId="0" borderId="1" xfId="0" applyNumberFormat="1" applyFont="1" applyBorder="1" applyAlignment="1" applyProtection="1">
      <alignment horizontal="right"/>
      <protection locked="0"/>
    </xf>
    <xf numFmtId="182" fontId="0" fillId="0" borderId="0" xfId="0" applyNumberFormat="1" applyFont="1" applyBorder="1" applyAlignment="1" applyProtection="1">
      <alignment horizontal="right"/>
      <protection locked="0"/>
    </xf>
    <xf numFmtId="182" fontId="0" fillId="0" borderId="0" xfId="0" applyNumberFormat="1" applyFont="1" applyBorder="1" applyAlignment="1" applyProtection="1" quotePrefix="1">
      <alignment horizontal="right"/>
      <protection locked="0"/>
    </xf>
    <xf numFmtId="182" fontId="0" fillId="0" borderId="0" xfId="0" applyNumberFormat="1" applyFont="1" applyAlignment="1" applyProtection="1">
      <alignment horizontal="right"/>
      <protection locked="0"/>
    </xf>
    <xf numFmtId="182" fontId="0" fillId="0" borderId="0" xfId="0" applyNumberFormat="1" applyFont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1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82" fontId="0" fillId="0" borderId="1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Border="1" applyAlignment="1" applyProtection="1">
      <alignment/>
      <protection locked="0"/>
    </xf>
    <xf numFmtId="177" fontId="0" fillId="0" borderId="2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177" fontId="0" fillId="0" borderId="5" xfId="0" applyNumberFormat="1" applyFont="1" applyAlignment="1">
      <alignment/>
    </xf>
    <xf numFmtId="177" fontId="0" fillId="0" borderId="5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77" fontId="4" fillId="0" borderId="0" xfId="0" applyNumberFormat="1" applyFont="1" applyAlignment="1" applyProtection="1">
      <alignment horizontal="center"/>
      <protection/>
    </xf>
    <xf numFmtId="177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 applyProtection="1">
      <alignment horizontal="center" vertical="center"/>
      <protection/>
    </xf>
    <xf numFmtId="177" fontId="5" fillId="0" borderId="8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0"/>
  <sheetViews>
    <sheetView showGridLines="0" tabSelected="1" workbookViewId="0" topLeftCell="A1">
      <selection activeCell="B3" sqref="B3:J3"/>
    </sheetView>
  </sheetViews>
  <sheetFormatPr defaultColWidth="11.875" defaultRowHeight="12" customHeight="1"/>
  <cols>
    <col min="1" max="1" width="13.25390625" style="21" customWidth="1"/>
    <col min="2" max="4" width="12.75390625" style="21" customWidth="1"/>
    <col min="5" max="5" width="11.25390625" style="21" customWidth="1"/>
    <col min="6" max="7" width="10.75390625" style="21" customWidth="1"/>
    <col min="8" max="8" width="11.25390625" style="21" customWidth="1"/>
    <col min="9" max="9" width="12.75390625" style="21" customWidth="1"/>
    <col min="10" max="10" width="10.75390625" style="21" customWidth="1"/>
    <col min="11" max="13" width="11.25390625" style="21" customWidth="1"/>
    <col min="14" max="14" width="11.75390625" style="21" customWidth="1"/>
    <col min="15" max="15" width="10.75390625" style="21" customWidth="1"/>
    <col min="16" max="16" width="11.75390625" style="21" customWidth="1"/>
    <col min="17" max="18" width="11.25390625" style="21" customWidth="1"/>
    <col min="19" max="22" width="11.75390625" style="21" customWidth="1"/>
    <col min="23" max="23" width="5.625" style="52" customWidth="1"/>
    <col min="24" max="16384" width="11.875" style="21" customWidth="1"/>
  </cols>
  <sheetData>
    <row r="2" spans="1:23" ht="15.75" customHeight="1">
      <c r="A2" s="53" t="s">
        <v>188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.75" customHeight="1" thickBot="1">
      <c r="A3" s="22" t="s">
        <v>0</v>
      </c>
      <c r="B3" s="57" t="s">
        <v>1</v>
      </c>
      <c r="C3" s="57"/>
      <c r="D3" s="57"/>
      <c r="E3" s="57"/>
      <c r="F3" s="57"/>
      <c r="G3" s="57"/>
      <c r="H3" s="57"/>
      <c r="I3" s="57"/>
      <c r="J3" s="57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5"/>
    </row>
    <row r="4" spans="1:25" s="5" customFormat="1" ht="12" thickTop="1">
      <c r="A4" s="1" t="s">
        <v>2</v>
      </c>
      <c r="B4" s="2"/>
      <c r="C4" s="2"/>
      <c r="D4" s="2"/>
      <c r="E4" s="3" t="s">
        <v>3</v>
      </c>
      <c r="F4" s="3" t="s">
        <v>4</v>
      </c>
      <c r="G4" s="3" t="s">
        <v>5</v>
      </c>
      <c r="H4" s="3" t="s">
        <v>6</v>
      </c>
      <c r="I4" s="2"/>
      <c r="J4" s="3" t="s">
        <v>7</v>
      </c>
      <c r="K4" s="3" t="s">
        <v>8</v>
      </c>
      <c r="L4" s="54"/>
      <c r="M4" s="2"/>
      <c r="N4" s="2"/>
      <c r="O4" s="3" t="s">
        <v>9</v>
      </c>
      <c r="P4" s="2"/>
      <c r="Q4" s="2"/>
      <c r="R4" s="2"/>
      <c r="S4" s="2"/>
      <c r="T4" s="2"/>
      <c r="U4" s="2"/>
      <c r="V4" s="2"/>
      <c r="W4" s="3" t="s">
        <v>10</v>
      </c>
      <c r="X4" s="4"/>
      <c r="Y4" s="4"/>
    </row>
    <row r="5" spans="1:25" s="5" customFormat="1" ht="11.25">
      <c r="A5" s="1" t="s">
        <v>11</v>
      </c>
      <c r="B5" s="3" t="s">
        <v>12</v>
      </c>
      <c r="C5" s="3" t="s">
        <v>13</v>
      </c>
      <c r="D5" s="3" t="s">
        <v>14</v>
      </c>
      <c r="E5" s="2"/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55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  <c r="U5" s="3" t="s">
        <v>30</v>
      </c>
      <c r="V5" s="3" t="s">
        <v>31</v>
      </c>
      <c r="W5" s="7"/>
      <c r="X5" s="4"/>
      <c r="Y5" s="4"/>
    </row>
    <row r="6" spans="1:25" s="5" customFormat="1" ht="11.25">
      <c r="A6" s="8" t="s">
        <v>32</v>
      </c>
      <c r="B6" s="9"/>
      <c r="C6" s="9"/>
      <c r="D6" s="9"/>
      <c r="E6" s="10" t="s">
        <v>33</v>
      </c>
      <c r="F6" s="10" t="s">
        <v>33</v>
      </c>
      <c r="G6" s="10" t="s">
        <v>33</v>
      </c>
      <c r="H6" s="10" t="s">
        <v>33</v>
      </c>
      <c r="I6" s="9"/>
      <c r="J6" s="10" t="s">
        <v>34</v>
      </c>
      <c r="K6" s="10" t="s">
        <v>35</v>
      </c>
      <c r="L6" s="56"/>
      <c r="M6" s="9"/>
      <c r="N6" s="9"/>
      <c r="O6" s="10" t="s">
        <v>36</v>
      </c>
      <c r="P6" s="9"/>
      <c r="Q6" s="9"/>
      <c r="R6" s="9"/>
      <c r="S6" s="9"/>
      <c r="T6" s="9"/>
      <c r="U6" s="9"/>
      <c r="V6" s="9"/>
      <c r="W6" s="10" t="s">
        <v>37</v>
      </c>
      <c r="X6" s="6"/>
      <c r="Y6" s="4"/>
    </row>
    <row r="7" spans="1:23" ht="12" customHeight="1">
      <c r="A7" s="26" t="s">
        <v>38</v>
      </c>
      <c r="B7" s="27">
        <v>525272744</v>
      </c>
      <c r="C7" s="28">
        <v>136200725</v>
      </c>
      <c r="D7" s="28">
        <v>10956749</v>
      </c>
      <c r="E7" s="28">
        <v>3639703</v>
      </c>
      <c r="F7" s="29">
        <v>703868</v>
      </c>
      <c r="G7" s="30">
        <v>261947</v>
      </c>
      <c r="H7" s="30">
        <v>2905179</v>
      </c>
      <c r="I7" s="30">
        <v>138735011</v>
      </c>
      <c r="J7" s="31">
        <v>278459</v>
      </c>
      <c r="K7" s="31">
        <v>7294861</v>
      </c>
      <c r="L7" s="31">
        <v>6744017</v>
      </c>
      <c r="M7" s="31">
        <v>1288995</v>
      </c>
      <c r="N7" s="31">
        <v>62990373</v>
      </c>
      <c r="O7" s="31">
        <v>140186</v>
      </c>
      <c r="P7" s="31">
        <v>42521554</v>
      </c>
      <c r="Q7" s="31">
        <v>9606881</v>
      </c>
      <c r="R7" s="31">
        <v>722615</v>
      </c>
      <c r="S7" s="31">
        <v>16357368</v>
      </c>
      <c r="T7" s="31">
        <v>11143790</v>
      </c>
      <c r="U7" s="31">
        <v>18127167</v>
      </c>
      <c r="V7" s="31">
        <v>54653296</v>
      </c>
      <c r="W7" s="32" t="s">
        <v>39</v>
      </c>
    </row>
    <row r="8" spans="1:23" ht="12" customHeight="1">
      <c r="A8" s="26" t="s">
        <v>40</v>
      </c>
      <c r="B8" s="27">
        <v>532773427</v>
      </c>
      <c r="C8" s="28">
        <v>132355323</v>
      </c>
      <c r="D8" s="28">
        <v>11148870</v>
      </c>
      <c r="E8" s="30">
        <v>4592743</v>
      </c>
      <c r="F8" s="30">
        <v>678003</v>
      </c>
      <c r="G8" s="30">
        <v>258665</v>
      </c>
      <c r="H8" s="30">
        <v>3128337</v>
      </c>
      <c r="I8" s="30">
        <v>132463767</v>
      </c>
      <c r="J8" s="31">
        <v>274236</v>
      </c>
      <c r="K8" s="31">
        <v>7340945</v>
      </c>
      <c r="L8" s="31">
        <v>7340156</v>
      </c>
      <c r="M8" s="31">
        <v>1349110</v>
      </c>
      <c r="N8" s="31">
        <v>60498992</v>
      </c>
      <c r="O8" s="31">
        <v>138301</v>
      </c>
      <c r="P8" s="31">
        <v>48065097</v>
      </c>
      <c r="Q8" s="31">
        <v>5382880</v>
      </c>
      <c r="R8" s="31">
        <v>1244631</v>
      </c>
      <c r="S8" s="31">
        <v>13814934</v>
      </c>
      <c r="T8" s="31">
        <v>13892780</v>
      </c>
      <c r="U8" s="31">
        <v>18289862</v>
      </c>
      <c r="V8" s="31">
        <v>70515795</v>
      </c>
      <c r="W8" s="32" t="s">
        <v>40</v>
      </c>
    </row>
    <row r="9" spans="1:23" ht="12" customHeight="1">
      <c r="A9" s="26" t="s">
        <v>41</v>
      </c>
      <c r="B9" s="27">
        <v>533710827</v>
      </c>
      <c r="C9" s="28">
        <v>140433067</v>
      </c>
      <c r="D9" s="28">
        <v>11433372</v>
      </c>
      <c r="E9" s="28">
        <v>3138121</v>
      </c>
      <c r="F9" s="28">
        <v>693382</v>
      </c>
      <c r="G9" s="30">
        <v>264892</v>
      </c>
      <c r="H9" s="30">
        <v>3340407</v>
      </c>
      <c r="I9" s="30">
        <v>137977741</v>
      </c>
      <c r="J9" s="31">
        <v>274501</v>
      </c>
      <c r="K9" s="31">
        <v>8131050</v>
      </c>
      <c r="L9" s="31">
        <v>7732706</v>
      </c>
      <c r="M9" s="31">
        <v>1421001</v>
      </c>
      <c r="N9" s="31">
        <v>54223360</v>
      </c>
      <c r="O9" s="31">
        <v>145973</v>
      </c>
      <c r="P9" s="31">
        <v>40870748</v>
      </c>
      <c r="Q9" s="31">
        <v>4889457</v>
      </c>
      <c r="R9" s="31">
        <v>709659</v>
      </c>
      <c r="S9" s="31">
        <v>14511788</v>
      </c>
      <c r="T9" s="31">
        <v>12965940</v>
      </c>
      <c r="U9" s="31">
        <v>15799079</v>
      </c>
      <c r="V9" s="31">
        <v>74754583</v>
      </c>
      <c r="W9" s="32" t="s">
        <v>41</v>
      </c>
    </row>
    <row r="10" spans="1:23" ht="12" customHeight="1">
      <c r="A10" s="33"/>
      <c r="B10" s="34"/>
      <c r="C10" s="35"/>
      <c r="D10" s="35"/>
      <c r="E10" s="35"/>
      <c r="F10" s="35"/>
      <c r="G10" s="36"/>
      <c r="H10" s="36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</row>
    <row r="11" spans="1:23" s="13" customFormat="1" ht="12" customHeight="1">
      <c r="A11" s="39" t="s">
        <v>42</v>
      </c>
      <c r="B11" s="11">
        <f>SUM(C11:V11)</f>
        <v>536581965</v>
      </c>
      <c r="C11" s="12">
        <f aca="true" t="shared" si="0" ref="C11:V11">C13+C14</f>
        <v>144237319</v>
      </c>
      <c r="D11" s="12">
        <f t="shared" si="0"/>
        <v>11597726</v>
      </c>
      <c r="E11" s="12">
        <f t="shared" si="0"/>
        <v>1780471</v>
      </c>
      <c r="F11" s="12">
        <f t="shared" si="0"/>
        <v>684692</v>
      </c>
      <c r="G11" s="12">
        <f t="shared" si="0"/>
        <v>263840</v>
      </c>
      <c r="H11" s="12">
        <f t="shared" si="0"/>
        <v>3458174</v>
      </c>
      <c r="I11" s="12">
        <f t="shared" si="0"/>
        <v>137592396</v>
      </c>
      <c r="J11" s="12">
        <f t="shared" si="0"/>
        <v>285743</v>
      </c>
      <c r="K11" s="12">
        <f t="shared" si="0"/>
        <v>8017089</v>
      </c>
      <c r="L11" s="12">
        <f t="shared" si="0"/>
        <v>7933943</v>
      </c>
      <c r="M11" s="12">
        <f t="shared" si="0"/>
        <v>1472922</v>
      </c>
      <c r="N11" s="12">
        <f t="shared" si="0"/>
        <v>54173602</v>
      </c>
      <c r="O11" s="12">
        <f t="shared" si="0"/>
        <v>145578</v>
      </c>
      <c r="P11" s="12">
        <f t="shared" si="0"/>
        <v>38742258</v>
      </c>
      <c r="Q11" s="12">
        <f t="shared" si="0"/>
        <v>2970531</v>
      </c>
      <c r="R11" s="12">
        <f t="shared" si="0"/>
        <v>536885</v>
      </c>
      <c r="S11" s="12">
        <f t="shared" si="0"/>
        <v>15970392</v>
      </c>
      <c r="T11" s="12">
        <f t="shared" si="0"/>
        <v>13363697</v>
      </c>
      <c r="U11" s="12">
        <f t="shared" si="0"/>
        <v>15734317</v>
      </c>
      <c r="V11" s="12">
        <f t="shared" si="0"/>
        <v>77620390</v>
      </c>
      <c r="W11" s="40" t="s">
        <v>42</v>
      </c>
    </row>
    <row r="12" spans="1:23" ht="12" customHeight="1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</row>
    <row r="13" spans="1:23" s="13" customFormat="1" ht="12" customHeight="1">
      <c r="A13" s="14" t="s">
        <v>43</v>
      </c>
      <c r="B13" s="11">
        <f aca="true" t="shared" si="1" ref="B13:V13">SUM(B16:B26)</f>
        <v>322644212</v>
      </c>
      <c r="C13" s="15">
        <f t="shared" si="1"/>
        <v>119725411</v>
      </c>
      <c r="D13" s="15">
        <f t="shared" si="1"/>
        <v>7777812</v>
      </c>
      <c r="E13" s="15">
        <f t="shared" si="1"/>
        <v>1436764</v>
      </c>
      <c r="F13" s="15">
        <f t="shared" si="1"/>
        <v>413542</v>
      </c>
      <c r="G13" s="15">
        <f t="shared" si="1"/>
        <v>192401</v>
      </c>
      <c r="H13" s="15">
        <f t="shared" si="1"/>
        <v>1916479</v>
      </c>
      <c r="I13" s="15">
        <f t="shared" si="1"/>
        <v>51184313</v>
      </c>
      <c r="J13" s="15">
        <f t="shared" si="1"/>
        <v>218063</v>
      </c>
      <c r="K13" s="15">
        <f t="shared" si="1"/>
        <v>4136078</v>
      </c>
      <c r="L13" s="15">
        <f t="shared" si="1"/>
        <v>5006143</v>
      </c>
      <c r="M13" s="15">
        <f t="shared" si="1"/>
        <v>1047946</v>
      </c>
      <c r="N13" s="15">
        <f t="shared" si="1"/>
        <v>37819560</v>
      </c>
      <c r="O13" s="15">
        <f t="shared" si="1"/>
        <v>39498</v>
      </c>
      <c r="P13" s="15">
        <f t="shared" si="1"/>
        <v>15209842</v>
      </c>
      <c r="Q13" s="15">
        <f t="shared" si="1"/>
        <v>1545386</v>
      </c>
      <c r="R13" s="15">
        <f t="shared" si="1"/>
        <v>139079</v>
      </c>
      <c r="S13" s="15">
        <f t="shared" si="1"/>
        <v>5545932</v>
      </c>
      <c r="T13" s="15">
        <f t="shared" si="1"/>
        <v>6886232</v>
      </c>
      <c r="U13" s="15">
        <f t="shared" si="1"/>
        <v>13547791</v>
      </c>
      <c r="V13" s="15">
        <f t="shared" si="1"/>
        <v>48855940</v>
      </c>
      <c r="W13" s="16" t="s">
        <v>44</v>
      </c>
    </row>
    <row r="14" spans="1:23" s="13" customFormat="1" ht="12" customHeight="1">
      <c r="A14" s="14" t="s">
        <v>45</v>
      </c>
      <c r="B14" s="11">
        <f aca="true" t="shared" si="2" ref="B14:G14">SUM(B27:B85)</f>
        <v>213937753</v>
      </c>
      <c r="C14" s="12">
        <f t="shared" si="2"/>
        <v>24511908</v>
      </c>
      <c r="D14" s="12">
        <f t="shared" si="2"/>
        <v>3819914</v>
      </c>
      <c r="E14" s="12">
        <f t="shared" si="2"/>
        <v>343707</v>
      </c>
      <c r="F14" s="12">
        <f t="shared" si="2"/>
        <v>271150</v>
      </c>
      <c r="G14" s="12">
        <f t="shared" si="2"/>
        <v>71439</v>
      </c>
      <c r="H14" s="12">
        <f>SUM(H28:H85)</f>
        <v>1541695</v>
      </c>
      <c r="I14" s="12">
        <f aca="true" t="shared" si="3" ref="I14:R14">SUM(I27:I85)</f>
        <v>86408083</v>
      </c>
      <c r="J14" s="12">
        <f t="shared" si="3"/>
        <v>67680</v>
      </c>
      <c r="K14" s="12">
        <f t="shared" si="3"/>
        <v>3881011</v>
      </c>
      <c r="L14" s="12">
        <f t="shared" si="3"/>
        <v>2927800</v>
      </c>
      <c r="M14" s="12">
        <f t="shared" si="3"/>
        <v>424976</v>
      </c>
      <c r="N14" s="12">
        <f t="shared" si="3"/>
        <v>16354042</v>
      </c>
      <c r="O14" s="12">
        <f t="shared" si="3"/>
        <v>106080</v>
      </c>
      <c r="P14" s="12">
        <f t="shared" si="3"/>
        <v>23532416</v>
      </c>
      <c r="Q14" s="12">
        <f t="shared" si="3"/>
        <v>1425145</v>
      </c>
      <c r="R14" s="12">
        <f t="shared" si="3"/>
        <v>397806</v>
      </c>
      <c r="S14" s="12">
        <f>SUM(S28:S85)</f>
        <v>10424460</v>
      </c>
      <c r="T14" s="12">
        <f>SUM(T27:T85)</f>
        <v>6477465</v>
      </c>
      <c r="U14" s="12">
        <f>SUM(U27:U85)</f>
        <v>2186526</v>
      </c>
      <c r="V14" s="12">
        <f>SUM(V27:V85)</f>
        <v>28764450</v>
      </c>
      <c r="W14" s="16" t="s">
        <v>46</v>
      </c>
    </row>
    <row r="15" spans="1:23" ht="12" customHeight="1">
      <c r="A15" s="45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3" ht="12" customHeight="1">
      <c r="A16" s="46" t="s">
        <v>47</v>
      </c>
      <c r="B16" s="42">
        <f aca="true" t="shared" si="4" ref="B16:B26">SUM(C16:V16)</f>
        <v>146258342</v>
      </c>
      <c r="C16" s="31">
        <v>68922088</v>
      </c>
      <c r="D16" s="31">
        <v>3623348</v>
      </c>
      <c r="E16" s="31">
        <v>752873</v>
      </c>
      <c r="F16" s="31">
        <v>229063</v>
      </c>
      <c r="G16" s="31">
        <v>54576</v>
      </c>
      <c r="H16" s="31">
        <v>787468</v>
      </c>
      <c r="I16" s="31">
        <v>2826115</v>
      </c>
      <c r="J16" s="31">
        <v>110237</v>
      </c>
      <c r="K16" s="31">
        <v>1349652</v>
      </c>
      <c r="L16" s="31">
        <v>2330164</v>
      </c>
      <c r="M16" s="31">
        <v>480328</v>
      </c>
      <c r="N16" s="31">
        <v>15985343</v>
      </c>
      <c r="O16" s="31">
        <v>25881</v>
      </c>
      <c r="P16" s="31">
        <v>4287636</v>
      </c>
      <c r="Q16" s="31">
        <v>393165</v>
      </c>
      <c r="R16" s="31">
        <v>19571</v>
      </c>
      <c r="S16" s="31">
        <v>3270000</v>
      </c>
      <c r="T16" s="31">
        <v>3106299</v>
      </c>
      <c r="U16" s="31">
        <v>8906235</v>
      </c>
      <c r="V16" s="31">
        <v>28798300</v>
      </c>
      <c r="W16" s="44" t="s">
        <v>48</v>
      </c>
    </row>
    <row r="17" spans="1:23" ht="12" customHeight="1">
      <c r="A17" s="46" t="s">
        <v>49</v>
      </c>
      <c r="B17" s="42">
        <f t="shared" si="4"/>
        <v>40186864</v>
      </c>
      <c r="C17" s="31">
        <v>15083581</v>
      </c>
      <c r="D17" s="31">
        <v>982170</v>
      </c>
      <c r="E17" s="31">
        <v>200312</v>
      </c>
      <c r="F17" s="31">
        <v>84948</v>
      </c>
      <c r="G17" s="31">
        <v>100387</v>
      </c>
      <c r="H17" s="31">
        <v>226487</v>
      </c>
      <c r="I17" s="31">
        <v>7226755</v>
      </c>
      <c r="J17" s="31">
        <v>35152</v>
      </c>
      <c r="K17" s="31">
        <v>445553</v>
      </c>
      <c r="L17" s="31">
        <v>1004862</v>
      </c>
      <c r="M17" s="31">
        <v>101957</v>
      </c>
      <c r="N17" s="31">
        <v>6523655</v>
      </c>
      <c r="O17" s="31">
        <v>13617</v>
      </c>
      <c r="P17" s="31">
        <v>1557255</v>
      </c>
      <c r="Q17" s="31">
        <v>201221</v>
      </c>
      <c r="R17" s="31">
        <v>1193</v>
      </c>
      <c r="S17" s="31">
        <v>438852</v>
      </c>
      <c r="T17" s="31">
        <v>670028</v>
      </c>
      <c r="U17" s="31">
        <v>2091679</v>
      </c>
      <c r="V17" s="31">
        <v>3197200</v>
      </c>
      <c r="W17" s="44" t="s">
        <v>50</v>
      </c>
    </row>
    <row r="18" spans="1:23" ht="12" customHeight="1">
      <c r="A18" s="46" t="s">
        <v>51</v>
      </c>
      <c r="B18" s="42">
        <f t="shared" si="4"/>
        <v>22258914</v>
      </c>
      <c r="C18" s="31">
        <v>7878327</v>
      </c>
      <c r="D18" s="31">
        <v>545024</v>
      </c>
      <c r="E18" s="31">
        <v>99950</v>
      </c>
      <c r="F18" s="31">
        <v>17959</v>
      </c>
      <c r="G18" s="31">
        <v>8804</v>
      </c>
      <c r="H18" s="31">
        <v>126432</v>
      </c>
      <c r="I18" s="31">
        <v>4948221</v>
      </c>
      <c r="J18" s="31">
        <v>15723</v>
      </c>
      <c r="K18" s="31">
        <v>465494</v>
      </c>
      <c r="L18" s="31">
        <v>294838</v>
      </c>
      <c r="M18" s="31">
        <v>54880</v>
      </c>
      <c r="N18" s="31">
        <v>3096483</v>
      </c>
      <c r="O18" s="31">
        <v>0</v>
      </c>
      <c r="P18" s="31">
        <v>978145</v>
      </c>
      <c r="Q18" s="31">
        <v>82601</v>
      </c>
      <c r="R18" s="31">
        <v>7086</v>
      </c>
      <c r="S18" s="31">
        <v>390192</v>
      </c>
      <c r="T18" s="31">
        <v>458052</v>
      </c>
      <c r="U18" s="31">
        <v>388203</v>
      </c>
      <c r="V18" s="31">
        <v>2402500</v>
      </c>
      <c r="W18" s="44" t="s">
        <v>52</v>
      </c>
    </row>
    <row r="19" spans="1:23" ht="12" customHeight="1">
      <c r="A19" s="46" t="s">
        <v>53</v>
      </c>
      <c r="B19" s="42">
        <f t="shared" si="4"/>
        <v>23111595</v>
      </c>
      <c r="C19" s="31">
        <v>7115962</v>
      </c>
      <c r="D19" s="31">
        <v>542293</v>
      </c>
      <c r="E19" s="31">
        <v>90841</v>
      </c>
      <c r="F19" s="31">
        <v>33796</v>
      </c>
      <c r="G19" s="31">
        <v>10022</v>
      </c>
      <c r="H19" s="31">
        <v>139599</v>
      </c>
      <c r="I19" s="31">
        <v>5711566</v>
      </c>
      <c r="J19" s="31">
        <v>14977</v>
      </c>
      <c r="K19" s="31">
        <v>413592</v>
      </c>
      <c r="L19" s="31">
        <v>328518</v>
      </c>
      <c r="M19" s="31">
        <v>161429</v>
      </c>
      <c r="N19" s="31">
        <v>2797221</v>
      </c>
      <c r="O19" s="31">
        <v>0</v>
      </c>
      <c r="P19" s="31">
        <v>1298586</v>
      </c>
      <c r="Q19" s="31">
        <v>137101</v>
      </c>
      <c r="R19" s="31">
        <v>24318</v>
      </c>
      <c r="S19" s="31">
        <v>330883</v>
      </c>
      <c r="T19" s="31">
        <v>643789</v>
      </c>
      <c r="U19" s="31">
        <v>647602</v>
      </c>
      <c r="V19" s="31">
        <v>2669500</v>
      </c>
      <c r="W19" s="44" t="s">
        <v>54</v>
      </c>
    </row>
    <row r="20" spans="1:23" ht="12" customHeight="1">
      <c r="A20" s="46" t="s">
        <v>55</v>
      </c>
      <c r="B20" s="42">
        <f t="shared" si="4"/>
        <v>19387749</v>
      </c>
      <c r="C20" s="31">
        <v>5377773</v>
      </c>
      <c r="D20" s="31">
        <v>431526</v>
      </c>
      <c r="E20" s="31">
        <v>73219</v>
      </c>
      <c r="F20" s="31">
        <v>0</v>
      </c>
      <c r="G20" s="31">
        <v>6282</v>
      </c>
      <c r="H20" s="31">
        <v>103348</v>
      </c>
      <c r="I20" s="31">
        <v>4791188</v>
      </c>
      <c r="J20" s="31">
        <v>9864</v>
      </c>
      <c r="K20" s="31">
        <v>221632</v>
      </c>
      <c r="L20" s="31">
        <v>304475</v>
      </c>
      <c r="M20" s="31">
        <v>46905</v>
      </c>
      <c r="N20" s="31">
        <v>2528586</v>
      </c>
      <c r="O20" s="31">
        <v>0</v>
      </c>
      <c r="P20" s="31">
        <v>1169146</v>
      </c>
      <c r="Q20" s="31">
        <v>271370</v>
      </c>
      <c r="R20" s="31">
        <v>300</v>
      </c>
      <c r="S20" s="31">
        <v>209931</v>
      </c>
      <c r="T20" s="31">
        <v>609932</v>
      </c>
      <c r="U20" s="31">
        <v>515332</v>
      </c>
      <c r="V20" s="31">
        <v>2716940</v>
      </c>
      <c r="W20" s="44" t="s">
        <v>56</v>
      </c>
    </row>
    <row r="21" spans="1:23" ht="12" customHeight="1">
      <c r="A21" s="46" t="s">
        <v>57</v>
      </c>
      <c r="B21" s="42">
        <f t="shared" si="4"/>
        <v>13212598</v>
      </c>
      <c r="C21" s="31">
        <v>3327604</v>
      </c>
      <c r="D21" s="31">
        <v>298262</v>
      </c>
      <c r="E21" s="31">
        <v>50069</v>
      </c>
      <c r="F21" s="31">
        <v>38932</v>
      </c>
      <c r="G21" s="31">
        <v>5884</v>
      </c>
      <c r="H21" s="31">
        <v>83222</v>
      </c>
      <c r="I21" s="31">
        <v>4526224</v>
      </c>
      <c r="J21" s="31">
        <v>6545</v>
      </c>
      <c r="K21" s="31">
        <v>206318</v>
      </c>
      <c r="L21" s="31">
        <v>158022</v>
      </c>
      <c r="M21" s="31">
        <v>38377</v>
      </c>
      <c r="N21" s="31">
        <v>1178497</v>
      </c>
      <c r="O21" s="31">
        <v>0</v>
      </c>
      <c r="P21" s="31">
        <v>1177054</v>
      </c>
      <c r="Q21" s="31">
        <v>203506</v>
      </c>
      <c r="R21" s="31">
        <v>6617</v>
      </c>
      <c r="S21" s="31">
        <v>107672</v>
      </c>
      <c r="T21" s="31">
        <v>125505</v>
      </c>
      <c r="U21" s="31">
        <v>263588</v>
      </c>
      <c r="V21" s="31">
        <v>1410700</v>
      </c>
      <c r="W21" s="44" t="s">
        <v>58</v>
      </c>
    </row>
    <row r="22" spans="1:23" ht="12" customHeight="1">
      <c r="A22" s="46" t="s">
        <v>59</v>
      </c>
      <c r="B22" s="42">
        <f t="shared" si="4"/>
        <v>11291326</v>
      </c>
      <c r="C22" s="31">
        <v>2713566</v>
      </c>
      <c r="D22" s="31">
        <v>217282</v>
      </c>
      <c r="E22" s="31">
        <v>36572</v>
      </c>
      <c r="F22" s="31">
        <v>0</v>
      </c>
      <c r="G22" s="31">
        <v>716</v>
      </c>
      <c r="H22" s="31">
        <v>45004</v>
      </c>
      <c r="I22" s="31">
        <v>3609655</v>
      </c>
      <c r="J22" s="31">
        <v>3793</v>
      </c>
      <c r="K22" s="31">
        <v>91625</v>
      </c>
      <c r="L22" s="31">
        <v>101142</v>
      </c>
      <c r="M22" s="31">
        <v>37715</v>
      </c>
      <c r="N22" s="31">
        <v>1159082</v>
      </c>
      <c r="O22" s="31">
        <v>0</v>
      </c>
      <c r="P22" s="31">
        <v>654623</v>
      </c>
      <c r="Q22" s="31">
        <v>63899</v>
      </c>
      <c r="R22" s="31">
        <v>35895</v>
      </c>
      <c r="S22" s="31">
        <v>224000</v>
      </c>
      <c r="T22" s="31">
        <v>241077</v>
      </c>
      <c r="U22" s="31">
        <v>145480</v>
      </c>
      <c r="V22" s="31">
        <v>1910200</v>
      </c>
      <c r="W22" s="44" t="s">
        <v>60</v>
      </c>
    </row>
    <row r="23" spans="1:23" ht="12" customHeight="1">
      <c r="A23" s="46" t="s">
        <v>61</v>
      </c>
      <c r="B23" s="42">
        <f t="shared" si="4"/>
        <v>9657502</v>
      </c>
      <c r="C23" s="31">
        <v>1357325</v>
      </c>
      <c r="D23" s="31">
        <v>219571</v>
      </c>
      <c r="E23" s="31">
        <v>21539</v>
      </c>
      <c r="F23" s="31">
        <v>0</v>
      </c>
      <c r="G23" s="31">
        <v>1312</v>
      </c>
      <c r="H23" s="31">
        <v>82385</v>
      </c>
      <c r="I23" s="31">
        <v>4258506</v>
      </c>
      <c r="J23" s="31">
        <v>3207</v>
      </c>
      <c r="K23" s="31">
        <v>171484</v>
      </c>
      <c r="L23" s="31">
        <v>127951</v>
      </c>
      <c r="M23" s="31">
        <v>14835</v>
      </c>
      <c r="N23" s="31">
        <v>848881</v>
      </c>
      <c r="O23" s="31">
        <v>0</v>
      </c>
      <c r="P23" s="31">
        <v>1010078</v>
      </c>
      <c r="Q23" s="31">
        <v>31994</v>
      </c>
      <c r="R23" s="31">
        <v>4316</v>
      </c>
      <c r="S23" s="31">
        <v>282540</v>
      </c>
      <c r="T23" s="31">
        <v>239939</v>
      </c>
      <c r="U23" s="31">
        <v>96539</v>
      </c>
      <c r="V23" s="31">
        <v>885100</v>
      </c>
      <c r="W23" s="44" t="s">
        <v>62</v>
      </c>
    </row>
    <row r="24" spans="1:23" ht="12" customHeight="1">
      <c r="A24" s="46" t="s">
        <v>63</v>
      </c>
      <c r="B24" s="42">
        <f t="shared" si="4"/>
        <v>8882047</v>
      </c>
      <c r="C24" s="31">
        <v>1436289</v>
      </c>
      <c r="D24" s="31">
        <v>201732</v>
      </c>
      <c r="E24" s="31">
        <v>24073</v>
      </c>
      <c r="F24" s="31">
        <v>0</v>
      </c>
      <c r="G24" s="31">
        <v>821</v>
      </c>
      <c r="H24" s="31">
        <v>71664</v>
      </c>
      <c r="I24" s="31">
        <v>3772955</v>
      </c>
      <c r="J24" s="31">
        <v>4008</v>
      </c>
      <c r="K24" s="31">
        <v>143402</v>
      </c>
      <c r="L24" s="31">
        <v>65372</v>
      </c>
      <c r="M24" s="31">
        <v>56200</v>
      </c>
      <c r="N24" s="31">
        <v>831099</v>
      </c>
      <c r="O24" s="31">
        <v>0</v>
      </c>
      <c r="P24" s="31">
        <v>635896</v>
      </c>
      <c r="Q24" s="31">
        <v>18032</v>
      </c>
      <c r="R24" s="31">
        <v>7511</v>
      </c>
      <c r="S24" s="31">
        <v>3618</v>
      </c>
      <c r="T24" s="31">
        <v>262108</v>
      </c>
      <c r="U24" s="31">
        <v>159667</v>
      </c>
      <c r="V24" s="31">
        <v>1187600</v>
      </c>
      <c r="W24" s="44" t="s">
        <v>64</v>
      </c>
    </row>
    <row r="25" spans="1:23" ht="12" customHeight="1">
      <c r="A25" s="46" t="s">
        <v>65</v>
      </c>
      <c r="B25" s="42">
        <f t="shared" si="4"/>
        <v>9729688</v>
      </c>
      <c r="C25" s="31">
        <v>1837233</v>
      </c>
      <c r="D25" s="31">
        <v>231342</v>
      </c>
      <c r="E25" s="31">
        <v>25092</v>
      </c>
      <c r="F25" s="31">
        <v>6168</v>
      </c>
      <c r="G25" s="31">
        <v>1120</v>
      </c>
      <c r="H25" s="31">
        <v>86046</v>
      </c>
      <c r="I25" s="31">
        <v>3541532</v>
      </c>
      <c r="J25" s="31">
        <v>3187</v>
      </c>
      <c r="K25" s="31">
        <v>219230</v>
      </c>
      <c r="L25" s="31">
        <v>90461</v>
      </c>
      <c r="M25" s="31">
        <v>15890</v>
      </c>
      <c r="N25" s="31">
        <v>787581</v>
      </c>
      <c r="O25" s="31">
        <v>0</v>
      </c>
      <c r="P25" s="31">
        <v>986338</v>
      </c>
      <c r="Q25" s="31">
        <v>49034</v>
      </c>
      <c r="R25" s="31">
        <v>6124</v>
      </c>
      <c r="S25" s="31">
        <v>265535</v>
      </c>
      <c r="T25" s="31">
        <v>179421</v>
      </c>
      <c r="U25" s="31">
        <v>92654</v>
      </c>
      <c r="V25" s="31">
        <v>1305700</v>
      </c>
      <c r="W25" s="44" t="s">
        <v>66</v>
      </c>
    </row>
    <row r="26" spans="1:23" s="45" customFormat="1" ht="12" customHeight="1">
      <c r="A26" s="46" t="s">
        <v>67</v>
      </c>
      <c r="B26" s="42">
        <f t="shared" si="4"/>
        <v>18667587</v>
      </c>
      <c r="C26" s="47">
        <v>4675663</v>
      </c>
      <c r="D26" s="47">
        <v>485262</v>
      </c>
      <c r="E26" s="47">
        <v>62224</v>
      </c>
      <c r="F26" s="47">
        <v>2676</v>
      </c>
      <c r="G26" s="47">
        <v>2477</v>
      </c>
      <c r="H26" s="47">
        <v>164824</v>
      </c>
      <c r="I26" s="47">
        <v>5971596</v>
      </c>
      <c r="J26" s="47">
        <v>11370</v>
      </c>
      <c r="K26" s="47">
        <v>408096</v>
      </c>
      <c r="L26" s="47">
        <v>200338</v>
      </c>
      <c r="M26" s="47">
        <v>39430</v>
      </c>
      <c r="N26" s="47">
        <v>2083132</v>
      </c>
      <c r="O26" s="31">
        <v>0</v>
      </c>
      <c r="P26" s="47">
        <v>1455085</v>
      </c>
      <c r="Q26" s="47">
        <v>93463</v>
      </c>
      <c r="R26" s="47">
        <v>26148</v>
      </c>
      <c r="S26" s="47">
        <v>22709</v>
      </c>
      <c r="T26" s="47">
        <v>350082</v>
      </c>
      <c r="U26" s="47">
        <v>240812</v>
      </c>
      <c r="V26" s="47">
        <v>2372200</v>
      </c>
      <c r="W26" s="44" t="s">
        <v>68</v>
      </c>
    </row>
    <row r="27" spans="1:23" s="19" customFormat="1" ht="12" customHeight="1">
      <c r="A27" s="17" t="s">
        <v>69</v>
      </c>
      <c r="B27" s="11"/>
      <c r="C27" s="1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6" t="s">
        <v>70</v>
      </c>
    </row>
    <row r="28" spans="1:23" s="45" customFormat="1" ht="12" customHeight="1">
      <c r="A28" s="46" t="s">
        <v>71</v>
      </c>
      <c r="B28" s="42">
        <f>SUM(C28:V28)</f>
        <v>2642742</v>
      </c>
      <c r="C28" s="47">
        <v>103576</v>
      </c>
      <c r="D28" s="47">
        <v>26965</v>
      </c>
      <c r="E28" s="47">
        <v>1474</v>
      </c>
      <c r="F28" s="47">
        <v>0</v>
      </c>
      <c r="G28" s="47">
        <v>0</v>
      </c>
      <c r="H28" s="47">
        <v>12870</v>
      </c>
      <c r="I28" s="47">
        <v>1124453</v>
      </c>
      <c r="J28" s="47">
        <v>0</v>
      </c>
      <c r="K28" s="47">
        <v>170514</v>
      </c>
      <c r="L28" s="47">
        <v>16190</v>
      </c>
      <c r="M28" s="47">
        <v>8585</v>
      </c>
      <c r="N28" s="47">
        <v>277270</v>
      </c>
      <c r="O28" s="47">
        <v>0</v>
      </c>
      <c r="P28" s="47">
        <v>166145</v>
      </c>
      <c r="Q28" s="47">
        <v>8697</v>
      </c>
      <c r="R28" s="47">
        <v>0</v>
      </c>
      <c r="S28" s="47">
        <v>60000</v>
      </c>
      <c r="T28" s="47">
        <v>325708</v>
      </c>
      <c r="U28" s="47">
        <v>8995</v>
      </c>
      <c r="V28" s="47">
        <v>331300</v>
      </c>
      <c r="W28" s="44" t="s">
        <v>72</v>
      </c>
    </row>
    <row r="29" spans="1:23" s="45" customFormat="1" ht="12" customHeight="1">
      <c r="A29" s="46" t="s">
        <v>73</v>
      </c>
      <c r="B29" s="42">
        <f>SUM(C29:V29)</f>
        <v>4584893</v>
      </c>
      <c r="C29" s="47">
        <v>203859</v>
      </c>
      <c r="D29" s="47">
        <v>48720</v>
      </c>
      <c r="E29" s="47">
        <v>3565</v>
      </c>
      <c r="F29" s="47">
        <v>0</v>
      </c>
      <c r="G29" s="47">
        <v>0</v>
      </c>
      <c r="H29" s="47">
        <v>21591</v>
      </c>
      <c r="I29" s="47">
        <v>1620292</v>
      </c>
      <c r="J29" s="47">
        <v>829</v>
      </c>
      <c r="K29" s="47">
        <v>166718</v>
      </c>
      <c r="L29" s="47">
        <v>80448</v>
      </c>
      <c r="M29" s="47">
        <v>2887</v>
      </c>
      <c r="N29" s="47">
        <v>582198</v>
      </c>
      <c r="O29" s="47">
        <v>0</v>
      </c>
      <c r="P29" s="47">
        <v>417784</v>
      </c>
      <c r="Q29" s="47">
        <v>47127</v>
      </c>
      <c r="R29" s="47">
        <v>2047</v>
      </c>
      <c r="S29" s="47">
        <v>619756</v>
      </c>
      <c r="T29" s="47">
        <v>113506</v>
      </c>
      <c r="U29" s="47">
        <v>65466</v>
      </c>
      <c r="V29" s="47">
        <v>588100</v>
      </c>
      <c r="W29" s="44" t="s">
        <v>74</v>
      </c>
    </row>
    <row r="30" spans="1:23" s="45" customFormat="1" ht="12" customHeight="1">
      <c r="A30" s="46" t="s">
        <v>75</v>
      </c>
      <c r="B30" s="42">
        <f>SUM(C30:V30)</f>
        <v>3140864</v>
      </c>
      <c r="C30" s="47">
        <v>240525</v>
      </c>
      <c r="D30" s="47">
        <v>45870</v>
      </c>
      <c r="E30" s="47">
        <v>4028</v>
      </c>
      <c r="F30" s="47">
        <v>0</v>
      </c>
      <c r="G30" s="47">
        <v>131</v>
      </c>
      <c r="H30" s="47">
        <v>17804</v>
      </c>
      <c r="I30" s="47">
        <v>1341701</v>
      </c>
      <c r="J30" s="47">
        <v>1097</v>
      </c>
      <c r="K30" s="47">
        <v>22925</v>
      </c>
      <c r="L30" s="47">
        <v>35396</v>
      </c>
      <c r="M30" s="47">
        <v>2719</v>
      </c>
      <c r="N30" s="47">
        <v>219798</v>
      </c>
      <c r="O30" s="47">
        <v>0</v>
      </c>
      <c r="P30" s="47">
        <v>487162</v>
      </c>
      <c r="Q30" s="47">
        <v>9106</v>
      </c>
      <c r="R30" s="47">
        <v>420</v>
      </c>
      <c r="S30" s="47">
        <v>256575</v>
      </c>
      <c r="T30" s="47">
        <v>202598</v>
      </c>
      <c r="U30" s="47">
        <v>5209</v>
      </c>
      <c r="V30" s="47">
        <v>247800</v>
      </c>
      <c r="W30" s="44" t="s">
        <v>76</v>
      </c>
    </row>
    <row r="31" spans="1:23" s="19" customFormat="1" ht="12" customHeight="1">
      <c r="A31" s="17" t="s">
        <v>77</v>
      </c>
      <c r="B31" s="11"/>
      <c r="C31" s="18"/>
      <c r="D31" s="1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6" t="s">
        <v>78</v>
      </c>
    </row>
    <row r="32" spans="1:23" s="45" customFormat="1" ht="12" customHeight="1">
      <c r="A32" s="46" t="s">
        <v>79</v>
      </c>
      <c r="B32" s="42">
        <f>SUM(C32:V32)</f>
        <v>3762179</v>
      </c>
      <c r="C32" s="47">
        <v>339892</v>
      </c>
      <c r="D32" s="47">
        <v>83071</v>
      </c>
      <c r="E32" s="47">
        <v>5262</v>
      </c>
      <c r="F32" s="47">
        <v>0</v>
      </c>
      <c r="G32" s="47">
        <v>0</v>
      </c>
      <c r="H32" s="47">
        <v>36972</v>
      </c>
      <c r="I32" s="47">
        <v>2061494</v>
      </c>
      <c r="J32" s="47">
        <v>1860</v>
      </c>
      <c r="K32" s="47">
        <v>167049</v>
      </c>
      <c r="L32" s="47">
        <v>37284</v>
      </c>
      <c r="M32" s="47">
        <v>3645</v>
      </c>
      <c r="N32" s="47">
        <v>152137</v>
      </c>
      <c r="O32" s="47">
        <v>0</v>
      </c>
      <c r="P32" s="47">
        <v>368114</v>
      </c>
      <c r="Q32" s="47">
        <v>20006</v>
      </c>
      <c r="R32" s="47">
        <v>448</v>
      </c>
      <c r="S32" s="47">
        <v>39235</v>
      </c>
      <c r="T32" s="47">
        <v>149608</v>
      </c>
      <c r="U32" s="47">
        <v>35302</v>
      </c>
      <c r="V32" s="47">
        <v>260800</v>
      </c>
      <c r="W32" s="44" t="s">
        <v>80</v>
      </c>
    </row>
    <row r="33" spans="1:23" s="45" customFormat="1" ht="12" customHeight="1">
      <c r="A33" s="46" t="s">
        <v>81</v>
      </c>
      <c r="B33" s="42">
        <f>SUM(C33:V33)</f>
        <v>2815662</v>
      </c>
      <c r="C33" s="47">
        <v>134762</v>
      </c>
      <c r="D33" s="47">
        <v>26167</v>
      </c>
      <c r="E33" s="47">
        <v>2471</v>
      </c>
      <c r="F33" s="47">
        <v>0</v>
      </c>
      <c r="G33" s="47">
        <v>147</v>
      </c>
      <c r="H33" s="47">
        <v>8308</v>
      </c>
      <c r="I33" s="47">
        <v>1319995</v>
      </c>
      <c r="J33" s="47">
        <v>0</v>
      </c>
      <c r="K33" s="47">
        <v>11857</v>
      </c>
      <c r="L33" s="47">
        <v>48738</v>
      </c>
      <c r="M33" s="47">
        <v>1354</v>
      </c>
      <c r="N33" s="47">
        <v>394197</v>
      </c>
      <c r="O33" s="47">
        <v>0</v>
      </c>
      <c r="P33" s="47">
        <v>251877</v>
      </c>
      <c r="Q33" s="47">
        <v>33201</v>
      </c>
      <c r="R33" s="47">
        <v>0</v>
      </c>
      <c r="S33" s="47">
        <v>60465</v>
      </c>
      <c r="T33" s="47">
        <v>149811</v>
      </c>
      <c r="U33" s="47">
        <v>11012</v>
      </c>
      <c r="V33" s="47">
        <v>361300</v>
      </c>
      <c r="W33" s="44" t="s">
        <v>82</v>
      </c>
    </row>
    <row r="34" spans="1:23" s="45" customFormat="1" ht="12" customHeight="1">
      <c r="A34" s="46" t="s">
        <v>83</v>
      </c>
      <c r="B34" s="42">
        <f>SUM(C34:V34)</f>
        <v>7103677</v>
      </c>
      <c r="C34" s="47">
        <v>1114686</v>
      </c>
      <c r="D34" s="47">
        <v>184599</v>
      </c>
      <c r="E34" s="47">
        <v>16236</v>
      </c>
      <c r="F34" s="47">
        <v>27448</v>
      </c>
      <c r="G34" s="47">
        <v>1968</v>
      </c>
      <c r="H34" s="47">
        <v>75945</v>
      </c>
      <c r="I34" s="47">
        <v>2845786</v>
      </c>
      <c r="J34" s="47">
        <v>3074</v>
      </c>
      <c r="K34" s="47">
        <v>184961</v>
      </c>
      <c r="L34" s="47">
        <v>172147</v>
      </c>
      <c r="M34" s="47">
        <v>26413</v>
      </c>
      <c r="N34" s="47">
        <v>608643</v>
      </c>
      <c r="O34" s="47">
        <v>0</v>
      </c>
      <c r="P34" s="47">
        <v>843746</v>
      </c>
      <c r="Q34" s="47">
        <v>37085</v>
      </c>
      <c r="R34" s="47">
        <v>10593</v>
      </c>
      <c r="S34" s="47">
        <v>117715</v>
      </c>
      <c r="T34" s="47">
        <v>270988</v>
      </c>
      <c r="U34" s="47">
        <v>25944</v>
      </c>
      <c r="V34" s="47">
        <v>535700</v>
      </c>
      <c r="W34" s="44" t="s">
        <v>84</v>
      </c>
    </row>
    <row r="35" spans="1:23" s="45" customFormat="1" ht="12" customHeight="1">
      <c r="A35" s="46" t="s">
        <v>85</v>
      </c>
      <c r="B35" s="42">
        <f>SUM(C35:V35)</f>
        <v>4518715</v>
      </c>
      <c r="C35" s="47">
        <v>707281</v>
      </c>
      <c r="D35" s="47">
        <v>97026</v>
      </c>
      <c r="E35" s="47">
        <v>5594</v>
      </c>
      <c r="F35" s="47">
        <v>0</v>
      </c>
      <c r="G35" s="47">
        <v>962</v>
      </c>
      <c r="H35" s="47">
        <v>28641</v>
      </c>
      <c r="I35" s="47">
        <v>1459960</v>
      </c>
      <c r="J35" s="47">
        <v>1547</v>
      </c>
      <c r="K35" s="47">
        <v>206103</v>
      </c>
      <c r="L35" s="47">
        <v>73195</v>
      </c>
      <c r="M35" s="47">
        <v>3590</v>
      </c>
      <c r="N35" s="47">
        <v>532499</v>
      </c>
      <c r="O35" s="47">
        <v>0</v>
      </c>
      <c r="P35" s="47">
        <v>331986</v>
      </c>
      <c r="Q35" s="47">
        <v>95990</v>
      </c>
      <c r="R35" s="47">
        <v>2297</v>
      </c>
      <c r="S35" s="47">
        <v>85336</v>
      </c>
      <c r="T35" s="47">
        <v>66739</v>
      </c>
      <c r="U35" s="47">
        <v>15969</v>
      </c>
      <c r="V35" s="47">
        <v>804000</v>
      </c>
      <c r="W35" s="44" t="s">
        <v>86</v>
      </c>
    </row>
    <row r="36" spans="1:23" s="45" customFormat="1" ht="12" customHeight="1">
      <c r="A36" s="46" t="s">
        <v>87</v>
      </c>
      <c r="B36" s="42">
        <f>SUM(C36:V36)</f>
        <v>6980488</v>
      </c>
      <c r="C36" s="47">
        <v>915924</v>
      </c>
      <c r="D36" s="47">
        <v>141647</v>
      </c>
      <c r="E36" s="47">
        <v>9859</v>
      </c>
      <c r="F36" s="47">
        <v>0</v>
      </c>
      <c r="G36" s="47">
        <v>201</v>
      </c>
      <c r="H36" s="47">
        <v>50334</v>
      </c>
      <c r="I36" s="47">
        <v>2317930</v>
      </c>
      <c r="J36" s="47">
        <v>1718</v>
      </c>
      <c r="K36" s="47">
        <v>80855</v>
      </c>
      <c r="L36" s="47">
        <v>107375</v>
      </c>
      <c r="M36" s="47">
        <v>5950</v>
      </c>
      <c r="N36" s="47">
        <v>673020</v>
      </c>
      <c r="O36" s="47">
        <v>0</v>
      </c>
      <c r="P36" s="47">
        <v>683203</v>
      </c>
      <c r="Q36" s="47">
        <v>13332</v>
      </c>
      <c r="R36" s="47">
        <v>4050</v>
      </c>
      <c r="S36" s="47">
        <v>372819</v>
      </c>
      <c r="T36" s="47">
        <v>246855</v>
      </c>
      <c r="U36" s="47">
        <v>40716</v>
      </c>
      <c r="V36" s="47">
        <v>1314700</v>
      </c>
      <c r="W36" s="44" t="s">
        <v>88</v>
      </c>
    </row>
    <row r="37" spans="1:23" s="19" customFormat="1" ht="12" customHeight="1">
      <c r="A37" s="17" t="s">
        <v>89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6" t="s">
        <v>90</v>
      </c>
    </row>
    <row r="38" spans="1:23" s="45" customFormat="1" ht="12" customHeight="1">
      <c r="A38" s="46" t="s">
        <v>91</v>
      </c>
      <c r="B38" s="42">
        <f>SUM(C38:V38)</f>
        <v>7972446</v>
      </c>
      <c r="C38" s="47">
        <v>2694138</v>
      </c>
      <c r="D38" s="47">
        <v>212320</v>
      </c>
      <c r="E38" s="47">
        <v>35012</v>
      </c>
      <c r="F38" s="47">
        <v>6310</v>
      </c>
      <c r="G38" s="47">
        <v>8137</v>
      </c>
      <c r="H38" s="47">
        <v>67665</v>
      </c>
      <c r="I38" s="47">
        <v>2431759</v>
      </c>
      <c r="J38" s="47">
        <v>4186</v>
      </c>
      <c r="K38" s="47">
        <v>149013</v>
      </c>
      <c r="L38" s="47">
        <v>78463</v>
      </c>
      <c r="M38" s="47">
        <v>31994</v>
      </c>
      <c r="N38" s="47">
        <v>546401</v>
      </c>
      <c r="O38" s="47">
        <v>5923</v>
      </c>
      <c r="P38" s="47">
        <v>629847</v>
      </c>
      <c r="Q38" s="47">
        <v>35914</v>
      </c>
      <c r="R38" s="47">
        <v>5783</v>
      </c>
      <c r="S38" s="47">
        <v>289572</v>
      </c>
      <c r="T38" s="47">
        <v>48544</v>
      </c>
      <c r="U38" s="47">
        <v>51115</v>
      </c>
      <c r="V38" s="47">
        <v>640350</v>
      </c>
      <c r="W38" s="44" t="s">
        <v>92</v>
      </c>
    </row>
    <row r="39" spans="1:23" s="45" customFormat="1" ht="12" customHeight="1">
      <c r="A39" s="46" t="s">
        <v>93</v>
      </c>
      <c r="B39" s="42">
        <f>SUM(C39:V39)</f>
        <v>7064720</v>
      </c>
      <c r="C39" s="47">
        <v>631050</v>
      </c>
      <c r="D39" s="47">
        <v>133509</v>
      </c>
      <c r="E39" s="47">
        <v>8544</v>
      </c>
      <c r="F39" s="47">
        <v>58124</v>
      </c>
      <c r="G39" s="47">
        <v>359</v>
      </c>
      <c r="H39" s="47">
        <v>62601</v>
      </c>
      <c r="I39" s="47">
        <v>2615327</v>
      </c>
      <c r="J39" s="47">
        <v>2046</v>
      </c>
      <c r="K39" s="47">
        <v>296424</v>
      </c>
      <c r="L39" s="47">
        <v>49641</v>
      </c>
      <c r="M39" s="47">
        <v>20365</v>
      </c>
      <c r="N39" s="47">
        <v>430647</v>
      </c>
      <c r="O39" s="47">
        <v>560</v>
      </c>
      <c r="P39" s="47">
        <v>683683</v>
      </c>
      <c r="Q39" s="47">
        <v>42775</v>
      </c>
      <c r="R39" s="47">
        <v>6300</v>
      </c>
      <c r="S39" s="47">
        <v>1128495</v>
      </c>
      <c r="T39" s="47">
        <v>72701</v>
      </c>
      <c r="U39" s="47">
        <v>78969</v>
      </c>
      <c r="V39" s="47">
        <v>742600</v>
      </c>
      <c r="W39" s="44" t="s">
        <v>94</v>
      </c>
    </row>
    <row r="40" spans="1:23" s="19" customFormat="1" ht="12" customHeight="1">
      <c r="A40" s="17" t="s">
        <v>95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8"/>
      <c r="S40" s="12"/>
      <c r="T40" s="12"/>
      <c r="U40" s="12"/>
      <c r="V40" s="12"/>
      <c r="W40" s="16" t="s">
        <v>96</v>
      </c>
    </row>
    <row r="41" spans="1:23" s="45" customFormat="1" ht="12" customHeight="1">
      <c r="A41" s="46" t="s">
        <v>97</v>
      </c>
      <c r="B41" s="42">
        <f>SUM(C41:V41)</f>
        <v>3841213</v>
      </c>
      <c r="C41" s="47">
        <v>317265</v>
      </c>
      <c r="D41" s="47">
        <v>58113</v>
      </c>
      <c r="E41" s="47">
        <v>5627</v>
      </c>
      <c r="F41" s="47">
        <v>17610</v>
      </c>
      <c r="G41" s="47">
        <v>0</v>
      </c>
      <c r="H41" s="47">
        <v>24996</v>
      </c>
      <c r="I41" s="47">
        <v>1774088</v>
      </c>
      <c r="J41" s="47">
        <v>993</v>
      </c>
      <c r="K41" s="47">
        <v>24916</v>
      </c>
      <c r="L41" s="47">
        <v>86035</v>
      </c>
      <c r="M41" s="47">
        <v>5101</v>
      </c>
      <c r="N41" s="47">
        <v>273756</v>
      </c>
      <c r="O41" s="47">
        <v>0</v>
      </c>
      <c r="P41" s="47">
        <v>275729</v>
      </c>
      <c r="Q41" s="47">
        <v>16538</v>
      </c>
      <c r="R41" s="47">
        <v>590</v>
      </c>
      <c r="S41" s="47">
        <v>160168</v>
      </c>
      <c r="T41" s="47">
        <v>37423</v>
      </c>
      <c r="U41" s="47">
        <v>45565</v>
      </c>
      <c r="V41" s="47">
        <v>716700</v>
      </c>
      <c r="W41" s="44" t="s">
        <v>98</v>
      </c>
    </row>
    <row r="42" spans="1:23" s="45" customFormat="1" ht="12" customHeight="1">
      <c r="A42" s="46" t="s">
        <v>99</v>
      </c>
      <c r="B42" s="42">
        <f>SUM(C42:V42)</f>
        <v>5883424</v>
      </c>
      <c r="C42" s="47">
        <v>1007543</v>
      </c>
      <c r="D42" s="47">
        <v>119755</v>
      </c>
      <c r="E42" s="47">
        <v>18175</v>
      </c>
      <c r="F42" s="47">
        <v>61192</v>
      </c>
      <c r="G42" s="47">
        <v>0</v>
      </c>
      <c r="H42" s="47">
        <v>43154</v>
      </c>
      <c r="I42" s="47">
        <v>2195077</v>
      </c>
      <c r="J42" s="47">
        <v>2455</v>
      </c>
      <c r="K42" s="47">
        <v>80349</v>
      </c>
      <c r="L42" s="47">
        <v>67166</v>
      </c>
      <c r="M42" s="47">
        <v>9526</v>
      </c>
      <c r="N42" s="47">
        <v>317197</v>
      </c>
      <c r="O42" s="47">
        <v>0</v>
      </c>
      <c r="P42" s="47">
        <v>591251</v>
      </c>
      <c r="Q42" s="47">
        <v>24979</v>
      </c>
      <c r="R42" s="47">
        <v>19362</v>
      </c>
      <c r="S42" s="47">
        <v>35677</v>
      </c>
      <c r="T42" s="47">
        <v>227406</v>
      </c>
      <c r="U42" s="47">
        <v>89160</v>
      </c>
      <c r="V42" s="47">
        <v>974000</v>
      </c>
      <c r="W42" s="44" t="s">
        <v>100</v>
      </c>
    </row>
    <row r="43" spans="1:23" s="45" customFormat="1" ht="12" customHeight="1">
      <c r="A43" s="46" t="s">
        <v>101</v>
      </c>
      <c r="B43" s="42">
        <f>SUM(C43:V43)</f>
        <v>5998571</v>
      </c>
      <c r="C43" s="47">
        <v>614948</v>
      </c>
      <c r="D43" s="47">
        <v>108755</v>
      </c>
      <c r="E43" s="47">
        <v>9552</v>
      </c>
      <c r="F43" s="47">
        <v>0</v>
      </c>
      <c r="G43" s="47">
        <v>0</v>
      </c>
      <c r="H43" s="47">
        <v>45264</v>
      </c>
      <c r="I43" s="47">
        <v>2539246</v>
      </c>
      <c r="J43" s="47">
        <v>1823</v>
      </c>
      <c r="K43" s="47">
        <v>356980</v>
      </c>
      <c r="L43" s="47">
        <v>55145</v>
      </c>
      <c r="M43" s="47">
        <v>8923</v>
      </c>
      <c r="N43" s="47">
        <v>653021</v>
      </c>
      <c r="O43" s="47">
        <v>0</v>
      </c>
      <c r="P43" s="47">
        <v>653569</v>
      </c>
      <c r="Q43" s="47">
        <v>23357</v>
      </c>
      <c r="R43" s="47">
        <v>6695</v>
      </c>
      <c r="S43" s="47">
        <v>207595</v>
      </c>
      <c r="T43" s="47">
        <v>109863</v>
      </c>
      <c r="U43" s="47">
        <v>46685</v>
      </c>
      <c r="V43" s="47">
        <v>557150</v>
      </c>
      <c r="W43" s="44" t="s">
        <v>102</v>
      </c>
    </row>
    <row r="44" spans="1:23" s="45" customFormat="1" ht="12" customHeight="1">
      <c r="A44" s="46" t="s">
        <v>103</v>
      </c>
      <c r="B44" s="42">
        <f>SUM(C44:V44)</f>
        <v>5669369</v>
      </c>
      <c r="C44" s="47">
        <v>1748832</v>
      </c>
      <c r="D44" s="47">
        <v>114658</v>
      </c>
      <c r="E44" s="47">
        <v>18821</v>
      </c>
      <c r="F44" s="47">
        <v>33271</v>
      </c>
      <c r="G44" s="47">
        <v>43468</v>
      </c>
      <c r="H44" s="47">
        <v>34290</v>
      </c>
      <c r="I44" s="47">
        <v>1239193</v>
      </c>
      <c r="J44" s="47">
        <v>2565</v>
      </c>
      <c r="K44" s="47">
        <v>83821</v>
      </c>
      <c r="L44" s="47">
        <v>90531</v>
      </c>
      <c r="M44" s="47">
        <v>15917</v>
      </c>
      <c r="N44" s="47">
        <v>427732</v>
      </c>
      <c r="O44" s="47">
        <v>10580</v>
      </c>
      <c r="P44" s="47">
        <v>654991</v>
      </c>
      <c r="Q44" s="47">
        <v>101798</v>
      </c>
      <c r="R44" s="47">
        <v>7173</v>
      </c>
      <c r="S44" s="47">
        <v>187566</v>
      </c>
      <c r="T44" s="47">
        <v>169418</v>
      </c>
      <c r="U44" s="47">
        <v>28844</v>
      </c>
      <c r="V44" s="47">
        <v>655900</v>
      </c>
      <c r="W44" s="44" t="s">
        <v>104</v>
      </c>
    </row>
    <row r="45" spans="1:23" s="19" customFormat="1" ht="12" customHeight="1">
      <c r="A45" s="17" t="s">
        <v>105</v>
      </c>
      <c r="B45" s="11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6" t="s">
        <v>106</v>
      </c>
    </row>
    <row r="46" spans="1:23" s="45" customFormat="1" ht="12" customHeight="1">
      <c r="A46" s="46" t="s">
        <v>107</v>
      </c>
      <c r="B46" s="42">
        <f>SUM(C46:V46)</f>
        <v>6061938</v>
      </c>
      <c r="C46" s="47">
        <v>1237442</v>
      </c>
      <c r="D46" s="47">
        <v>123988</v>
      </c>
      <c r="E46" s="47">
        <v>18295</v>
      </c>
      <c r="F46" s="47">
        <v>0</v>
      </c>
      <c r="G46" s="47">
        <v>351</v>
      </c>
      <c r="H46" s="47">
        <v>26782</v>
      </c>
      <c r="I46" s="47">
        <v>2170147</v>
      </c>
      <c r="J46" s="47">
        <v>1750</v>
      </c>
      <c r="K46" s="47">
        <v>102779</v>
      </c>
      <c r="L46" s="47">
        <v>74527</v>
      </c>
      <c r="M46" s="47">
        <v>9259</v>
      </c>
      <c r="N46" s="47">
        <v>508732</v>
      </c>
      <c r="O46" s="47">
        <v>0</v>
      </c>
      <c r="P46" s="47">
        <v>510479</v>
      </c>
      <c r="Q46" s="47">
        <v>15881</v>
      </c>
      <c r="R46" s="47">
        <v>0</v>
      </c>
      <c r="S46" s="47">
        <v>202192</v>
      </c>
      <c r="T46" s="47">
        <v>100464</v>
      </c>
      <c r="U46" s="47">
        <v>76470</v>
      </c>
      <c r="V46" s="47">
        <v>882400</v>
      </c>
      <c r="W46" s="44" t="s">
        <v>108</v>
      </c>
    </row>
    <row r="47" spans="1:23" s="19" customFormat="1" ht="12" customHeight="1">
      <c r="A47" s="17" t="s">
        <v>109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6" t="s">
        <v>110</v>
      </c>
    </row>
    <row r="48" spans="1:23" s="45" customFormat="1" ht="12" customHeight="1">
      <c r="A48" s="46" t="s">
        <v>111</v>
      </c>
      <c r="B48" s="42">
        <f aca="true" t="shared" si="5" ref="B48:B55">SUM(C48:V48)</f>
        <v>2779064</v>
      </c>
      <c r="C48" s="47">
        <v>176760</v>
      </c>
      <c r="D48" s="47">
        <v>26150</v>
      </c>
      <c r="E48" s="47">
        <v>2992</v>
      </c>
      <c r="F48" s="47">
        <v>0</v>
      </c>
      <c r="G48" s="47">
        <v>0</v>
      </c>
      <c r="H48" s="47">
        <v>8888</v>
      </c>
      <c r="I48" s="47">
        <v>1174913</v>
      </c>
      <c r="J48" s="47">
        <v>0</v>
      </c>
      <c r="K48" s="47">
        <v>7528</v>
      </c>
      <c r="L48" s="47">
        <v>19460</v>
      </c>
      <c r="M48" s="47">
        <v>3298</v>
      </c>
      <c r="N48" s="47">
        <v>294503</v>
      </c>
      <c r="O48" s="47">
        <v>0</v>
      </c>
      <c r="P48" s="47">
        <v>396022</v>
      </c>
      <c r="Q48" s="47">
        <v>7154</v>
      </c>
      <c r="R48" s="47">
        <v>200</v>
      </c>
      <c r="S48" s="47">
        <v>169152</v>
      </c>
      <c r="T48" s="47">
        <v>58874</v>
      </c>
      <c r="U48" s="47">
        <v>15470</v>
      </c>
      <c r="V48" s="47">
        <v>417700</v>
      </c>
      <c r="W48" s="44" t="s">
        <v>112</v>
      </c>
    </row>
    <row r="49" spans="1:23" s="45" customFormat="1" ht="12" customHeight="1">
      <c r="A49" s="46" t="s">
        <v>113</v>
      </c>
      <c r="B49" s="42">
        <f t="shared" si="5"/>
        <v>3430129</v>
      </c>
      <c r="C49" s="47">
        <v>474124</v>
      </c>
      <c r="D49" s="47">
        <v>65944</v>
      </c>
      <c r="E49" s="47">
        <v>6846</v>
      </c>
      <c r="F49" s="47">
        <v>0</v>
      </c>
      <c r="G49" s="47">
        <v>230</v>
      </c>
      <c r="H49" s="47">
        <v>21586</v>
      </c>
      <c r="I49" s="47">
        <v>1540388</v>
      </c>
      <c r="J49" s="47">
        <v>1133</v>
      </c>
      <c r="K49" s="47">
        <v>10291</v>
      </c>
      <c r="L49" s="47">
        <v>56368</v>
      </c>
      <c r="M49" s="47">
        <v>9851</v>
      </c>
      <c r="N49" s="47">
        <v>227159</v>
      </c>
      <c r="O49" s="47">
        <v>0</v>
      </c>
      <c r="P49" s="47">
        <v>406458</v>
      </c>
      <c r="Q49" s="47">
        <v>12681</v>
      </c>
      <c r="R49" s="47">
        <v>17546</v>
      </c>
      <c r="S49" s="47">
        <v>12511</v>
      </c>
      <c r="T49" s="47">
        <v>87328</v>
      </c>
      <c r="U49" s="47">
        <v>41085</v>
      </c>
      <c r="V49" s="47">
        <v>438600</v>
      </c>
      <c r="W49" s="44" t="s">
        <v>114</v>
      </c>
    </row>
    <row r="50" spans="1:23" s="45" customFormat="1" ht="12" customHeight="1">
      <c r="A50" s="46" t="s">
        <v>115</v>
      </c>
      <c r="B50" s="42">
        <f t="shared" si="5"/>
        <v>2841212</v>
      </c>
      <c r="C50" s="47">
        <v>99091</v>
      </c>
      <c r="D50" s="47">
        <v>27441</v>
      </c>
      <c r="E50" s="47">
        <v>1729</v>
      </c>
      <c r="F50" s="47">
        <v>0</v>
      </c>
      <c r="G50" s="47">
        <v>0</v>
      </c>
      <c r="H50" s="47">
        <v>12644</v>
      </c>
      <c r="I50" s="47">
        <v>1243234</v>
      </c>
      <c r="J50" s="47">
        <v>0</v>
      </c>
      <c r="K50" s="47">
        <v>8965</v>
      </c>
      <c r="L50" s="47">
        <v>24861</v>
      </c>
      <c r="M50" s="47">
        <v>80923</v>
      </c>
      <c r="N50" s="47">
        <v>351474</v>
      </c>
      <c r="O50" s="47">
        <v>0</v>
      </c>
      <c r="P50" s="47">
        <v>315515</v>
      </c>
      <c r="Q50" s="47">
        <v>8346</v>
      </c>
      <c r="R50" s="47">
        <v>1700</v>
      </c>
      <c r="S50" s="47">
        <v>156814</v>
      </c>
      <c r="T50" s="47">
        <v>86749</v>
      </c>
      <c r="U50" s="47">
        <v>42326</v>
      </c>
      <c r="V50" s="47">
        <v>379400</v>
      </c>
      <c r="W50" s="44" t="s">
        <v>116</v>
      </c>
    </row>
    <row r="51" spans="1:23" s="45" customFormat="1" ht="12" customHeight="1">
      <c r="A51" s="46" t="s">
        <v>117</v>
      </c>
      <c r="B51" s="42">
        <f t="shared" si="5"/>
        <v>4649804</v>
      </c>
      <c r="C51" s="47">
        <v>239616</v>
      </c>
      <c r="D51" s="47">
        <v>67536</v>
      </c>
      <c r="E51" s="47">
        <v>3038</v>
      </c>
      <c r="F51" s="47">
        <v>0</v>
      </c>
      <c r="G51" s="47">
        <v>0</v>
      </c>
      <c r="H51" s="47">
        <v>32811</v>
      </c>
      <c r="I51" s="47">
        <v>2024985</v>
      </c>
      <c r="J51" s="47">
        <v>1409</v>
      </c>
      <c r="K51" s="47">
        <v>19421</v>
      </c>
      <c r="L51" s="47">
        <v>45569</v>
      </c>
      <c r="M51" s="47">
        <v>3832</v>
      </c>
      <c r="N51" s="47">
        <v>151836</v>
      </c>
      <c r="O51" s="47">
        <v>0</v>
      </c>
      <c r="P51" s="47">
        <v>940811</v>
      </c>
      <c r="Q51" s="47">
        <v>31789</v>
      </c>
      <c r="R51" s="47">
        <v>5200</v>
      </c>
      <c r="S51" s="47">
        <v>145351</v>
      </c>
      <c r="T51" s="47">
        <v>36994</v>
      </c>
      <c r="U51" s="47">
        <v>55906</v>
      </c>
      <c r="V51" s="47">
        <v>843700</v>
      </c>
      <c r="W51" s="44" t="s">
        <v>118</v>
      </c>
    </row>
    <row r="52" spans="1:23" s="45" customFormat="1" ht="12" customHeight="1">
      <c r="A52" s="46" t="s">
        <v>119</v>
      </c>
      <c r="B52" s="42">
        <f t="shared" si="5"/>
        <v>2851175</v>
      </c>
      <c r="C52" s="47">
        <v>144800</v>
      </c>
      <c r="D52" s="47">
        <v>38414</v>
      </c>
      <c r="E52" s="47">
        <v>2752</v>
      </c>
      <c r="F52" s="47">
        <v>0</v>
      </c>
      <c r="G52" s="47">
        <v>0</v>
      </c>
      <c r="H52" s="47">
        <v>17100</v>
      </c>
      <c r="I52" s="47">
        <v>1386463</v>
      </c>
      <c r="J52" s="47">
        <v>765</v>
      </c>
      <c r="K52" s="47">
        <v>14810</v>
      </c>
      <c r="L52" s="47">
        <v>190101</v>
      </c>
      <c r="M52" s="47">
        <v>3859</v>
      </c>
      <c r="N52" s="47">
        <v>301959</v>
      </c>
      <c r="O52" s="47">
        <v>0</v>
      </c>
      <c r="P52" s="47">
        <v>232107</v>
      </c>
      <c r="Q52" s="47">
        <v>5972</v>
      </c>
      <c r="R52" s="47">
        <v>1080</v>
      </c>
      <c r="S52" s="47">
        <v>90835</v>
      </c>
      <c r="T52" s="47">
        <v>34355</v>
      </c>
      <c r="U52" s="47">
        <v>20503</v>
      </c>
      <c r="V52" s="47">
        <v>365300</v>
      </c>
      <c r="W52" s="44" t="s">
        <v>120</v>
      </c>
    </row>
    <row r="53" spans="1:23" s="45" customFormat="1" ht="12" customHeight="1">
      <c r="A53" s="46" t="s">
        <v>121</v>
      </c>
      <c r="B53" s="42">
        <f t="shared" si="5"/>
        <v>4144884</v>
      </c>
      <c r="C53" s="47">
        <v>251778</v>
      </c>
      <c r="D53" s="47">
        <v>37068</v>
      </c>
      <c r="E53" s="47">
        <v>4047</v>
      </c>
      <c r="F53" s="47">
        <v>0</v>
      </c>
      <c r="G53" s="47">
        <v>263</v>
      </c>
      <c r="H53" s="47">
        <v>10940</v>
      </c>
      <c r="I53" s="47">
        <v>1720299</v>
      </c>
      <c r="J53" s="47">
        <v>0</v>
      </c>
      <c r="K53" s="47">
        <v>18704</v>
      </c>
      <c r="L53" s="47">
        <v>73426</v>
      </c>
      <c r="M53" s="47">
        <v>4580</v>
      </c>
      <c r="N53" s="47">
        <v>335342</v>
      </c>
      <c r="O53" s="47">
        <v>0</v>
      </c>
      <c r="P53" s="47">
        <v>917677</v>
      </c>
      <c r="Q53" s="47">
        <v>16188</v>
      </c>
      <c r="R53" s="47">
        <v>600</v>
      </c>
      <c r="S53" s="47">
        <v>82742</v>
      </c>
      <c r="T53" s="47">
        <v>131856</v>
      </c>
      <c r="U53" s="47">
        <v>13474</v>
      </c>
      <c r="V53" s="47">
        <v>525900</v>
      </c>
      <c r="W53" s="44" t="s">
        <v>122</v>
      </c>
    </row>
    <row r="54" spans="1:23" s="45" customFormat="1" ht="12" customHeight="1">
      <c r="A54" s="46" t="s">
        <v>123</v>
      </c>
      <c r="B54" s="42">
        <f t="shared" si="5"/>
        <v>2003001</v>
      </c>
      <c r="C54" s="47">
        <v>151484</v>
      </c>
      <c r="D54" s="47">
        <v>20606</v>
      </c>
      <c r="E54" s="47">
        <v>2406</v>
      </c>
      <c r="F54" s="47">
        <v>0</v>
      </c>
      <c r="G54" s="47">
        <v>0</v>
      </c>
      <c r="H54" s="47">
        <v>5103</v>
      </c>
      <c r="I54" s="47">
        <v>1161622</v>
      </c>
      <c r="J54" s="47">
        <v>0</v>
      </c>
      <c r="K54" s="47">
        <v>4829</v>
      </c>
      <c r="L54" s="47">
        <v>14931</v>
      </c>
      <c r="M54" s="47">
        <v>2662</v>
      </c>
      <c r="N54" s="47">
        <v>97667</v>
      </c>
      <c r="O54" s="47">
        <v>0</v>
      </c>
      <c r="P54" s="47">
        <v>102952</v>
      </c>
      <c r="Q54" s="47">
        <v>16759</v>
      </c>
      <c r="R54" s="47">
        <v>200</v>
      </c>
      <c r="S54" s="47">
        <v>40384</v>
      </c>
      <c r="T54" s="47">
        <v>117177</v>
      </c>
      <c r="U54" s="47">
        <v>28219</v>
      </c>
      <c r="V54" s="47">
        <v>236000</v>
      </c>
      <c r="W54" s="44" t="s">
        <v>124</v>
      </c>
    </row>
    <row r="55" spans="1:23" s="45" customFormat="1" ht="12" customHeight="1">
      <c r="A55" s="46" t="s">
        <v>125</v>
      </c>
      <c r="B55" s="42">
        <f t="shared" si="5"/>
        <v>5946992</v>
      </c>
      <c r="C55" s="47">
        <v>580343</v>
      </c>
      <c r="D55" s="47">
        <v>76022</v>
      </c>
      <c r="E55" s="47">
        <v>8919</v>
      </c>
      <c r="F55" s="47">
        <v>0</v>
      </c>
      <c r="G55" s="47">
        <v>177</v>
      </c>
      <c r="H55" s="47">
        <v>22875</v>
      </c>
      <c r="I55" s="47">
        <v>2760052</v>
      </c>
      <c r="J55" s="47">
        <v>774</v>
      </c>
      <c r="K55" s="47">
        <v>30333</v>
      </c>
      <c r="L55" s="47">
        <v>103188</v>
      </c>
      <c r="M55" s="47">
        <v>17826</v>
      </c>
      <c r="N55" s="47">
        <v>499843</v>
      </c>
      <c r="O55" s="47">
        <v>0</v>
      </c>
      <c r="P55" s="47">
        <v>741413</v>
      </c>
      <c r="Q55" s="47">
        <v>82187</v>
      </c>
      <c r="R55" s="47">
        <v>1200</v>
      </c>
      <c r="S55" s="47">
        <v>271412</v>
      </c>
      <c r="T55" s="47">
        <v>202900</v>
      </c>
      <c r="U55" s="47">
        <v>41528</v>
      </c>
      <c r="V55" s="47">
        <v>506000</v>
      </c>
      <c r="W55" s="44" t="s">
        <v>126</v>
      </c>
    </row>
    <row r="56" spans="1:23" s="19" customFormat="1" ht="12" customHeight="1">
      <c r="A56" s="17" t="s">
        <v>127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8"/>
      <c r="Q56" s="12"/>
      <c r="R56" s="12"/>
      <c r="S56" s="12"/>
      <c r="T56" s="12"/>
      <c r="U56" s="18"/>
      <c r="V56" s="12"/>
      <c r="W56" s="16" t="s">
        <v>128</v>
      </c>
    </row>
    <row r="57" spans="1:23" s="45" customFormat="1" ht="12" customHeight="1">
      <c r="A57" s="46" t="s">
        <v>129</v>
      </c>
      <c r="B57" s="42">
        <f aca="true" t="shared" si="6" ref="B57:B64">SUM(C57:V57)</f>
        <v>5506288</v>
      </c>
      <c r="C57" s="47">
        <v>560960</v>
      </c>
      <c r="D57" s="47">
        <v>112730</v>
      </c>
      <c r="E57" s="47">
        <v>9643</v>
      </c>
      <c r="F57" s="47">
        <v>0</v>
      </c>
      <c r="G57" s="47">
        <v>231</v>
      </c>
      <c r="H57" s="47">
        <v>45916</v>
      </c>
      <c r="I57" s="47">
        <v>2251287</v>
      </c>
      <c r="J57" s="47">
        <v>2093</v>
      </c>
      <c r="K57" s="47">
        <v>57840</v>
      </c>
      <c r="L57" s="47">
        <v>43566</v>
      </c>
      <c r="M57" s="47">
        <v>8188</v>
      </c>
      <c r="N57" s="47">
        <v>350056</v>
      </c>
      <c r="O57" s="47">
        <v>0</v>
      </c>
      <c r="P57" s="47">
        <v>695423</v>
      </c>
      <c r="Q57" s="47">
        <v>5760</v>
      </c>
      <c r="R57" s="47">
        <v>207</v>
      </c>
      <c r="S57" s="47">
        <v>89391</v>
      </c>
      <c r="T57" s="47">
        <v>133364</v>
      </c>
      <c r="U57" s="47">
        <v>88233</v>
      </c>
      <c r="V57" s="47">
        <v>1051400</v>
      </c>
      <c r="W57" s="44" t="s">
        <v>130</v>
      </c>
    </row>
    <row r="58" spans="1:23" s="45" customFormat="1" ht="12" customHeight="1">
      <c r="A58" s="46" t="s">
        <v>131</v>
      </c>
      <c r="B58" s="42">
        <f t="shared" si="6"/>
        <v>7331696</v>
      </c>
      <c r="C58" s="47">
        <v>1508708</v>
      </c>
      <c r="D58" s="47">
        <v>215012</v>
      </c>
      <c r="E58" s="47">
        <v>23014</v>
      </c>
      <c r="F58" s="47">
        <v>28341</v>
      </c>
      <c r="G58" s="47">
        <v>1321</v>
      </c>
      <c r="H58" s="47">
        <v>85321</v>
      </c>
      <c r="I58" s="47">
        <v>2554052</v>
      </c>
      <c r="J58" s="47">
        <v>3006</v>
      </c>
      <c r="K58" s="47">
        <v>127435</v>
      </c>
      <c r="L58" s="47">
        <v>115044</v>
      </c>
      <c r="M58" s="47">
        <v>12694</v>
      </c>
      <c r="N58" s="47">
        <v>499207</v>
      </c>
      <c r="O58" s="47">
        <v>0</v>
      </c>
      <c r="P58" s="47">
        <v>592648</v>
      </c>
      <c r="Q58" s="47">
        <v>34940</v>
      </c>
      <c r="R58" s="47">
        <v>384</v>
      </c>
      <c r="S58" s="47">
        <v>124060</v>
      </c>
      <c r="T58" s="47">
        <v>432860</v>
      </c>
      <c r="U58" s="47">
        <v>116349</v>
      </c>
      <c r="V58" s="47">
        <v>857300</v>
      </c>
      <c r="W58" s="44" t="s">
        <v>132</v>
      </c>
    </row>
    <row r="59" spans="1:23" s="45" customFormat="1" ht="12" customHeight="1">
      <c r="A59" s="46" t="s">
        <v>133</v>
      </c>
      <c r="B59" s="42">
        <f t="shared" si="6"/>
        <v>2615739</v>
      </c>
      <c r="C59" s="47">
        <v>111488</v>
      </c>
      <c r="D59" s="47">
        <v>39217</v>
      </c>
      <c r="E59" s="47">
        <v>2251</v>
      </c>
      <c r="F59" s="47">
        <v>0</v>
      </c>
      <c r="G59" s="47">
        <v>0</v>
      </c>
      <c r="H59" s="47">
        <v>19206</v>
      </c>
      <c r="I59" s="47">
        <v>1311581</v>
      </c>
      <c r="J59" s="47">
        <v>880</v>
      </c>
      <c r="K59" s="47">
        <v>15103</v>
      </c>
      <c r="L59" s="47">
        <v>38117</v>
      </c>
      <c r="M59" s="47">
        <v>2266</v>
      </c>
      <c r="N59" s="47">
        <v>169004</v>
      </c>
      <c r="O59" s="47">
        <v>0</v>
      </c>
      <c r="P59" s="47">
        <v>297569</v>
      </c>
      <c r="Q59" s="47">
        <v>8997</v>
      </c>
      <c r="R59" s="47">
        <v>500</v>
      </c>
      <c r="S59" s="47">
        <v>11309</v>
      </c>
      <c r="T59" s="47">
        <v>139971</v>
      </c>
      <c r="U59" s="47">
        <v>32280</v>
      </c>
      <c r="V59" s="47">
        <v>416000</v>
      </c>
      <c r="W59" s="44" t="s">
        <v>134</v>
      </c>
    </row>
    <row r="60" spans="1:23" s="45" customFormat="1" ht="12" customHeight="1">
      <c r="A60" s="46" t="s">
        <v>135</v>
      </c>
      <c r="B60" s="42">
        <f t="shared" si="6"/>
        <v>6237390</v>
      </c>
      <c r="C60" s="47">
        <v>407287</v>
      </c>
      <c r="D60" s="47">
        <v>100349</v>
      </c>
      <c r="E60" s="47">
        <v>7344</v>
      </c>
      <c r="F60" s="47">
        <v>0</v>
      </c>
      <c r="G60" s="47">
        <v>139</v>
      </c>
      <c r="H60" s="47">
        <v>47188</v>
      </c>
      <c r="I60" s="47">
        <v>2643188</v>
      </c>
      <c r="J60" s="47">
        <v>1053</v>
      </c>
      <c r="K60" s="47">
        <v>174031</v>
      </c>
      <c r="L60" s="47">
        <v>57585</v>
      </c>
      <c r="M60" s="47">
        <v>7032</v>
      </c>
      <c r="N60" s="47">
        <v>289805</v>
      </c>
      <c r="O60" s="47">
        <v>0</v>
      </c>
      <c r="P60" s="47">
        <v>872064</v>
      </c>
      <c r="Q60" s="47">
        <v>12630</v>
      </c>
      <c r="R60" s="47">
        <v>19387</v>
      </c>
      <c r="S60" s="47">
        <v>211400</v>
      </c>
      <c r="T60" s="47">
        <v>198173</v>
      </c>
      <c r="U60" s="47">
        <v>58735</v>
      </c>
      <c r="V60" s="47">
        <v>1130000</v>
      </c>
      <c r="W60" s="44" t="s">
        <v>136</v>
      </c>
    </row>
    <row r="61" spans="1:23" s="45" customFormat="1" ht="12" customHeight="1">
      <c r="A61" s="46" t="s">
        <v>137</v>
      </c>
      <c r="B61" s="42">
        <f t="shared" si="6"/>
        <v>3208390</v>
      </c>
      <c r="C61" s="47">
        <v>193040</v>
      </c>
      <c r="D61" s="47">
        <v>58118</v>
      </c>
      <c r="E61" s="47">
        <v>3372</v>
      </c>
      <c r="F61" s="47">
        <v>0</v>
      </c>
      <c r="G61" s="47">
        <v>0</v>
      </c>
      <c r="H61" s="47">
        <v>28782</v>
      </c>
      <c r="I61" s="47">
        <v>1561082</v>
      </c>
      <c r="J61" s="47">
        <v>607</v>
      </c>
      <c r="K61" s="47">
        <v>32414</v>
      </c>
      <c r="L61" s="47">
        <v>30353</v>
      </c>
      <c r="M61" s="47">
        <v>3209</v>
      </c>
      <c r="N61" s="47">
        <v>277723</v>
      </c>
      <c r="O61" s="47">
        <v>0</v>
      </c>
      <c r="P61" s="47">
        <v>369566</v>
      </c>
      <c r="Q61" s="47">
        <v>6563</v>
      </c>
      <c r="R61" s="47">
        <v>5651</v>
      </c>
      <c r="S61" s="47">
        <v>16726</v>
      </c>
      <c r="T61" s="47">
        <v>177725</v>
      </c>
      <c r="U61" s="47">
        <v>39259</v>
      </c>
      <c r="V61" s="47">
        <v>404200</v>
      </c>
      <c r="W61" s="44" t="s">
        <v>138</v>
      </c>
    </row>
    <row r="62" spans="1:23" s="45" customFormat="1" ht="12" customHeight="1">
      <c r="A62" s="46" t="s">
        <v>139</v>
      </c>
      <c r="B62" s="42">
        <f t="shared" si="6"/>
        <v>4244182</v>
      </c>
      <c r="C62" s="47">
        <v>366237</v>
      </c>
      <c r="D62" s="47">
        <v>92822</v>
      </c>
      <c r="E62" s="47">
        <v>5906</v>
      </c>
      <c r="F62" s="47">
        <v>0</v>
      </c>
      <c r="G62" s="47">
        <v>0</v>
      </c>
      <c r="H62" s="47">
        <v>43787</v>
      </c>
      <c r="I62" s="47">
        <v>2226103</v>
      </c>
      <c r="J62" s="47">
        <v>2080</v>
      </c>
      <c r="K62" s="47">
        <v>36355</v>
      </c>
      <c r="L62" s="47">
        <v>14575</v>
      </c>
      <c r="M62" s="47">
        <v>5445</v>
      </c>
      <c r="N62" s="47">
        <v>255029</v>
      </c>
      <c r="O62" s="47">
        <v>0</v>
      </c>
      <c r="P62" s="47">
        <v>428507</v>
      </c>
      <c r="Q62" s="47">
        <v>19208</v>
      </c>
      <c r="R62" s="47">
        <v>200</v>
      </c>
      <c r="S62" s="47">
        <v>264401</v>
      </c>
      <c r="T62" s="47">
        <v>54506</v>
      </c>
      <c r="U62" s="47">
        <v>40021</v>
      </c>
      <c r="V62" s="47">
        <v>389000</v>
      </c>
      <c r="W62" s="44" t="s">
        <v>140</v>
      </c>
    </row>
    <row r="63" spans="1:23" s="45" customFormat="1" ht="12" customHeight="1">
      <c r="A63" s="46" t="s">
        <v>141</v>
      </c>
      <c r="B63" s="42">
        <f t="shared" si="6"/>
        <v>2610737</v>
      </c>
      <c r="C63" s="47">
        <v>259620</v>
      </c>
      <c r="D63" s="47">
        <v>37626</v>
      </c>
      <c r="E63" s="47">
        <v>3020</v>
      </c>
      <c r="F63" s="47">
        <v>0</v>
      </c>
      <c r="G63" s="47">
        <v>0</v>
      </c>
      <c r="H63" s="47">
        <v>16507</v>
      </c>
      <c r="I63" s="47">
        <v>1062686</v>
      </c>
      <c r="J63" s="47">
        <v>531</v>
      </c>
      <c r="K63" s="47">
        <v>27139</v>
      </c>
      <c r="L63" s="47">
        <v>9552</v>
      </c>
      <c r="M63" s="47">
        <v>2012</v>
      </c>
      <c r="N63" s="47">
        <v>84376</v>
      </c>
      <c r="O63" s="47">
        <v>0</v>
      </c>
      <c r="P63" s="47">
        <v>256942</v>
      </c>
      <c r="Q63" s="47">
        <v>8617</v>
      </c>
      <c r="R63" s="47">
        <v>640</v>
      </c>
      <c r="S63" s="47">
        <v>105868</v>
      </c>
      <c r="T63" s="47">
        <v>115278</v>
      </c>
      <c r="U63" s="47">
        <v>28323</v>
      </c>
      <c r="V63" s="47">
        <v>592000</v>
      </c>
      <c r="W63" s="44" t="s">
        <v>142</v>
      </c>
    </row>
    <row r="64" spans="1:23" s="45" customFormat="1" ht="12" customHeight="1">
      <c r="A64" s="46" t="s">
        <v>143</v>
      </c>
      <c r="B64" s="42">
        <f t="shared" si="6"/>
        <v>3521999</v>
      </c>
      <c r="C64" s="47">
        <v>308965</v>
      </c>
      <c r="D64" s="47">
        <v>54443</v>
      </c>
      <c r="E64" s="47">
        <v>5588</v>
      </c>
      <c r="F64" s="47">
        <v>0</v>
      </c>
      <c r="G64" s="47">
        <v>0</v>
      </c>
      <c r="H64" s="47">
        <v>22268</v>
      </c>
      <c r="I64" s="47">
        <v>1517417</v>
      </c>
      <c r="J64" s="47">
        <v>684</v>
      </c>
      <c r="K64" s="47">
        <v>10403</v>
      </c>
      <c r="L64" s="47">
        <v>32745</v>
      </c>
      <c r="M64" s="47">
        <v>3701</v>
      </c>
      <c r="N64" s="47">
        <v>348025</v>
      </c>
      <c r="O64" s="47">
        <v>0</v>
      </c>
      <c r="P64" s="47">
        <v>250386</v>
      </c>
      <c r="Q64" s="47">
        <v>9644</v>
      </c>
      <c r="R64" s="47">
        <v>703</v>
      </c>
      <c r="S64" s="47">
        <v>123918</v>
      </c>
      <c r="T64" s="47">
        <v>103181</v>
      </c>
      <c r="U64" s="47">
        <v>16628</v>
      </c>
      <c r="V64" s="47">
        <v>713300</v>
      </c>
      <c r="W64" s="44" t="s">
        <v>144</v>
      </c>
    </row>
    <row r="65" spans="1:23" s="19" customFormat="1" ht="12" customHeight="1">
      <c r="A65" s="17" t="s">
        <v>145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6" t="s">
        <v>146</v>
      </c>
    </row>
    <row r="66" spans="1:23" s="45" customFormat="1" ht="12" customHeight="1">
      <c r="A66" s="46" t="s">
        <v>147</v>
      </c>
      <c r="B66" s="42">
        <f>SUM(C66:V66)</f>
        <v>3470023</v>
      </c>
      <c r="C66" s="47">
        <v>213200</v>
      </c>
      <c r="D66" s="47">
        <v>70222</v>
      </c>
      <c r="E66" s="47">
        <v>3432</v>
      </c>
      <c r="F66" s="47">
        <v>0</v>
      </c>
      <c r="G66" s="47">
        <v>0</v>
      </c>
      <c r="H66" s="47">
        <v>36693</v>
      </c>
      <c r="I66" s="47">
        <v>1546421</v>
      </c>
      <c r="J66" s="47">
        <v>1484</v>
      </c>
      <c r="K66" s="47">
        <v>12565</v>
      </c>
      <c r="L66" s="47">
        <v>34286</v>
      </c>
      <c r="M66" s="47">
        <v>2788</v>
      </c>
      <c r="N66" s="47">
        <v>125373</v>
      </c>
      <c r="O66" s="47">
        <v>0</v>
      </c>
      <c r="P66" s="47">
        <v>732094</v>
      </c>
      <c r="Q66" s="47">
        <v>25396</v>
      </c>
      <c r="R66" s="47">
        <v>1201</v>
      </c>
      <c r="S66" s="47">
        <v>128569</v>
      </c>
      <c r="T66" s="47">
        <v>110238</v>
      </c>
      <c r="U66" s="47">
        <v>21961</v>
      </c>
      <c r="V66" s="47">
        <v>404100</v>
      </c>
      <c r="W66" s="44" t="s">
        <v>148</v>
      </c>
    </row>
    <row r="67" spans="1:23" s="45" customFormat="1" ht="12" customHeight="1">
      <c r="A67" s="46" t="s">
        <v>149</v>
      </c>
      <c r="B67" s="42">
        <f>SUM(C67:V67)</f>
        <v>6022366</v>
      </c>
      <c r="C67" s="47">
        <v>279176</v>
      </c>
      <c r="D67" s="47">
        <v>87125</v>
      </c>
      <c r="E67" s="47">
        <v>4322</v>
      </c>
      <c r="F67" s="47">
        <v>0</v>
      </c>
      <c r="G67" s="47">
        <v>394</v>
      </c>
      <c r="H67" s="47">
        <v>44422</v>
      </c>
      <c r="I67" s="47">
        <v>1930356</v>
      </c>
      <c r="J67" s="47">
        <v>2034</v>
      </c>
      <c r="K67" s="47">
        <v>151194</v>
      </c>
      <c r="L67" s="47">
        <v>61636</v>
      </c>
      <c r="M67" s="47">
        <v>4400</v>
      </c>
      <c r="N67" s="47">
        <v>211843</v>
      </c>
      <c r="O67" s="47">
        <v>0</v>
      </c>
      <c r="P67" s="47">
        <v>726684</v>
      </c>
      <c r="Q67" s="47">
        <v>131576</v>
      </c>
      <c r="R67" s="47">
        <v>68249</v>
      </c>
      <c r="S67" s="47">
        <v>1752057</v>
      </c>
      <c r="T67" s="47">
        <v>116613</v>
      </c>
      <c r="U67" s="47">
        <v>42385</v>
      </c>
      <c r="V67" s="47">
        <v>407900</v>
      </c>
      <c r="W67" s="44" t="s">
        <v>150</v>
      </c>
    </row>
    <row r="68" spans="1:23" s="45" customFormat="1" ht="12" customHeight="1">
      <c r="A68" s="46" t="s">
        <v>151</v>
      </c>
      <c r="B68" s="42">
        <f>SUM(C68:V68)</f>
        <v>3048137</v>
      </c>
      <c r="C68" s="47">
        <v>157977</v>
      </c>
      <c r="D68" s="47">
        <v>51940</v>
      </c>
      <c r="E68" s="47">
        <v>1959</v>
      </c>
      <c r="F68" s="47">
        <v>0</v>
      </c>
      <c r="G68" s="47">
        <v>736</v>
      </c>
      <c r="H68" s="47">
        <v>26061</v>
      </c>
      <c r="I68" s="47">
        <v>1388951</v>
      </c>
      <c r="J68" s="47">
        <v>1038</v>
      </c>
      <c r="K68" s="47">
        <v>65923</v>
      </c>
      <c r="L68" s="47">
        <v>17597</v>
      </c>
      <c r="M68" s="47">
        <v>2759</v>
      </c>
      <c r="N68" s="47">
        <v>181748</v>
      </c>
      <c r="O68" s="47">
        <v>0</v>
      </c>
      <c r="P68" s="47">
        <v>304220</v>
      </c>
      <c r="Q68" s="47">
        <v>30954</v>
      </c>
      <c r="R68" s="47">
        <v>11114</v>
      </c>
      <c r="S68" s="47">
        <v>93805</v>
      </c>
      <c r="T68" s="47">
        <v>19064</v>
      </c>
      <c r="U68" s="47">
        <v>15291</v>
      </c>
      <c r="V68" s="47">
        <v>677000</v>
      </c>
      <c r="W68" s="44" t="s">
        <v>152</v>
      </c>
    </row>
    <row r="69" spans="1:23" s="19" customFormat="1" ht="12" customHeight="1">
      <c r="A69" s="17" t="s">
        <v>153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6" t="s">
        <v>154</v>
      </c>
    </row>
    <row r="70" spans="1:23" s="45" customFormat="1" ht="12" customHeight="1">
      <c r="A70" s="46" t="s">
        <v>155</v>
      </c>
      <c r="B70" s="42">
        <f>SUM(C70:V70)</f>
        <v>7447747</v>
      </c>
      <c r="C70" s="47">
        <v>1292345</v>
      </c>
      <c r="D70" s="47">
        <v>134177</v>
      </c>
      <c r="E70" s="47">
        <v>12452</v>
      </c>
      <c r="F70" s="47">
        <v>12751</v>
      </c>
      <c r="G70" s="47">
        <v>3982</v>
      </c>
      <c r="H70" s="47">
        <v>53625</v>
      </c>
      <c r="I70" s="47">
        <v>2427796</v>
      </c>
      <c r="J70" s="47">
        <v>4000</v>
      </c>
      <c r="K70" s="47">
        <v>37382</v>
      </c>
      <c r="L70" s="47">
        <v>201830</v>
      </c>
      <c r="M70" s="47">
        <v>10806</v>
      </c>
      <c r="N70" s="47">
        <v>586227</v>
      </c>
      <c r="O70" s="47">
        <v>9812</v>
      </c>
      <c r="P70" s="47">
        <v>962063</v>
      </c>
      <c r="Q70" s="47">
        <v>69774</v>
      </c>
      <c r="R70" s="47">
        <v>84193</v>
      </c>
      <c r="S70" s="47">
        <v>563249</v>
      </c>
      <c r="T70" s="47">
        <v>364070</v>
      </c>
      <c r="U70" s="47">
        <v>151613</v>
      </c>
      <c r="V70" s="47">
        <v>465600</v>
      </c>
      <c r="W70" s="44" t="s">
        <v>156</v>
      </c>
    </row>
    <row r="71" spans="1:23" s="45" customFormat="1" ht="12" customHeight="1">
      <c r="A71" s="46" t="s">
        <v>157</v>
      </c>
      <c r="B71" s="42">
        <f>SUM(C71:V71)</f>
        <v>7883691</v>
      </c>
      <c r="C71" s="47">
        <v>1506062</v>
      </c>
      <c r="D71" s="47">
        <v>191340</v>
      </c>
      <c r="E71" s="47">
        <v>22786</v>
      </c>
      <c r="F71" s="47">
        <v>0</v>
      </c>
      <c r="G71" s="47">
        <v>489</v>
      </c>
      <c r="H71" s="47">
        <v>63124</v>
      </c>
      <c r="I71" s="47">
        <v>3080490</v>
      </c>
      <c r="J71" s="47">
        <v>3817</v>
      </c>
      <c r="K71" s="47">
        <v>175424</v>
      </c>
      <c r="L71" s="47">
        <v>75800</v>
      </c>
      <c r="M71" s="47">
        <v>14137</v>
      </c>
      <c r="N71" s="47">
        <v>682148</v>
      </c>
      <c r="O71" s="47">
        <v>79205</v>
      </c>
      <c r="P71" s="47">
        <v>877286</v>
      </c>
      <c r="Q71" s="47">
        <v>55496</v>
      </c>
      <c r="R71" s="47">
        <v>23378</v>
      </c>
      <c r="S71" s="47">
        <v>123900</v>
      </c>
      <c r="T71" s="47">
        <v>114633</v>
      </c>
      <c r="U71" s="47">
        <v>97376</v>
      </c>
      <c r="V71" s="47">
        <v>696800</v>
      </c>
      <c r="W71" s="44" t="s">
        <v>158</v>
      </c>
    </row>
    <row r="72" spans="1:23" s="19" customFormat="1" ht="12" customHeight="1">
      <c r="A72" s="17" t="s">
        <v>159</v>
      </c>
      <c r="B72" s="11"/>
      <c r="C72" s="12"/>
      <c r="D72" s="12"/>
      <c r="E72" s="12"/>
      <c r="F72" s="12"/>
      <c r="G72" s="18"/>
      <c r="H72" s="18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6" t="s">
        <v>160</v>
      </c>
    </row>
    <row r="73" spans="1:23" s="45" customFormat="1" ht="12" customHeight="1">
      <c r="A73" s="46" t="s">
        <v>161</v>
      </c>
      <c r="B73" s="42">
        <f>SUM(C73:V73)</f>
        <v>2652512</v>
      </c>
      <c r="C73" s="47">
        <v>85289</v>
      </c>
      <c r="D73" s="47">
        <v>37179</v>
      </c>
      <c r="E73" s="47">
        <v>1231</v>
      </c>
      <c r="F73" s="47">
        <v>0</v>
      </c>
      <c r="G73" s="47">
        <v>0</v>
      </c>
      <c r="H73" s="47">
        <v>20915</v>
      </c>
      <c r="I73" s="47">
        <v>1283423</v>
      </c>
      <c r="J73" s="47">
        <v>793</v>
      </c>
      <c r="K73" s="47">
        <v>13404</v>
      </c>
      <c r="L73" s="47">
        <v>16628</v>
      </c>
      <c r="M73" s="47">
        <v>1471</v>
      </c>
      <c r="N73" s="47">
        <v>334739</v>
      </c>
      <c r="O73" s="47">
        <v>0</v>
      </c>
      <c r="P73" s="47">
        <v>227066</v>
      </c>
      <c r="Q73" s="47">
        <v>109952</v>
      </c>
      <c r="R73" s="47">
        <v>20550</v>
      </c>
      <c r="S73" s="47">
        <v>119043</v>
      </c>
      <c r="T73" s="47">
        <v>23339</v>
      </c>
      <c r="U73" s="47">
        <v>14190</v>
      </c>
      <c r="V73" s="47">
        <v>343300</v>
      </c>
      <c r="W73" s="44" t="s">
        <v>162</v>
      </c>
    </row>
    <row r="74" spans="1:23" s="45" customFormat="1" ht="12" customHeight="1">
      <c r="A74" s="46" t="s">
        <v>163</v>
      </c>
      <c r="B74" s="42">
        <f>SUM(C74:V74)</f>
        <v>1990732</v>
      </c>
      <c r="C74" s="47">
        <v>126244</v>
      </c>
      <c r="D74" s="47">
        <v>35099</v>
      </c>
      <c r="E74" s="47">
        <v>1439</v>
      </c>
      <c r="F74" s="47">
        <v>0</v>
      </c>
      <c r="G74" s="47">
        <v>0</v>
      </c>
      <c r="H74" s="47">
        <v>18860</v>
      </c>
      <c r="I74" s="47">
        <v>1192209</v>
      </c>
      <c r="J74" s="47">
        <v>0</v>
      </c>
      <c r="K74" s="47">
        <v>7578</v>
      </c>
      <c r="L74" s="47">
        <v>15183</v>
      </c>
      <c r="M74" s="47">
        <v>1023</v>
      </c>
      <c r="N74" s="47">
        <v>125633</v>
      </c>
      <c r="O74" s="47">
        <v>0</v>
      </c>
      <c r="P74" s="47">
        <v>178170</v>
      </c>
      <c r="Q74" s="47">
        <v>22161</v>
      </c>
      <c r="R74" s="47">
        <v>200</v>
      </c>
      <c r="S74" s="47">
        <v>6900</v>
      </c>
      <c r="T74" s="47">
        <v>121150</v>
      </c>
      <c r="U74" s="47">
        <v>12983</v>
      </c>
      <c r="V74" s="47">
        <v>125900</v>
      </c>
      <c r="W74" s="44" t="s">
        <v>164</v>
      </c>
    </row>
    <row r="75" spans="1:23" s="45" customFormat="1" ht="12" customHeight="1">
      <c r="A75" s="46" t="s">
        <v>165</v>
      </c>
      <c r="B75" s="42">
        <f>SUM(C75:V75)</f>
        <v>3264986</v>
      </c>
      <c r="C75" s="47">
        <v>232351</v>
      </c>
      <c r="D75" s="47">
        <v>32818</v>
      </c>
      <c r="E75" s="47">
        <v>1077</v>
      </c>
      <c r="F75" s="47">
        <v>0</v>
      </c>
      <c r="G75" s="47">
        <v>0</v>
      </c>
      <c r="H75" s="47">
        <v>17944</v>
      </c>
      <c r="I75" s="47">
        <v>1156504</v>
      </c>
      <c r="J75" s="47">
        <v>736</v>
      </c>
      <c r="K75" s="47">
        <v>25492</v>
      </c>
      <c r="L75" s="47">
        <v>47973</v>
      </c>
      <c r="M75" s="47">
        <v>1063</v>
      </c>
      <c r="N75" s="47">
        <v>290118</v>
      </c>
      <c r="O75" s="47">
        <v>0</v>
      </c>
      <c r="P75" s="47">
        <v>311899</v>
      </c>
      <c r="Q75" s="47">
        <v>34127</v>
      </c>
      <c r="R75" s="47">
        <v>9341</v>
      </c>
      <c r="S75" s="47">
        <v>280860</v>
      </c>
      <c r="T75" s="47">
        <v>85006</v>
      </c>
      <c r="U75" s="47">
        <v>12377</v>
      </c>
      <c r="V75" s="47">
        <v>725300</v>
      </c>
      <c r="W75" s="44" t="s">
        <v>166</v>
      </c>
    </row>
    <row r="76" spans="1:23" s="45" customFormat="1" ht="12" customHeight="1">
      <c r="A76" s="46" t="s">
        <v>167</v>
      </c>
      <c r="B76" s="42">
        <f>SUM(C76:V76)</f>
        <v>3777724</v>
      </c>
      <c r="C76" s="47">
        <v>273492</v>
      </c>
      <c r="D76" s="47">
        <v>46185</v>
      </c>
      <c r="E76" s="47">
        <v>3462</v>
      </c>
      <c r="F76" s="47">
        <v>0</v>
      </c>
      <c r="G76" s="47">
        <v>0</v>
      </c>
      <c r="H76" s="47">
        <v>19395</v>
      </c>
      <c r="I76" s="47">
        <v>1548423</v>
      </c>
      <c r="J76" s="47">
        <v>837</v>
      </c>
      <c r="K76" s="47">
        <v>8811</v>
      </c>
      <c r="L76" s="47">
        <v>44777</v>
      </c>
      <c r="M76" s="47">
        <v>3788</v>
      </c>
      <c r="N76" s="47">
        <v>248175</v>
      </c>
      <c r="O76" s="47">
        <v>0</v>
      </c>
      <c r="P76" s="47">
        <v>500381</v>
      </c>
      <c r="Q76" s="47">
        <v>15204</v>
      </c>
      <c r="R76" s="47">
        <v>6969</v>
      </c>
      <c r="S76" s="47">
        <v>2327</v>
      </c>
      <c r="T76" s="47">
        <v>68980</v>
      </c>
      <c r="U76" s="47">
        <v>95718</v>
      </c>
      <c r="V76" s="47">
        <v>890800</v>
      </c>
      <c r="W76" s="44" t="s">
        <v>168</v>
      </c>
    </row>
    <row r="77" spans="1:23" s="45" customFormat="1" ht="12" customHeight="1">
      <c r="A77" s="46" t="s">
        <v>169</v>
      </c>
      <c r="B77" s="42">
        <f>SUM(C77:V77)</f>
        <v>5754123</v>
      </c>
      <c r="C77" s="47">
        <v>534344</v>
      </c>
      <c r="D77" s="47">
        <v>91058</v>
      </c>
      <c r="E77" s="47">
        <v>6399</v>
      </c>
      <c r="F77" s="47">
        <v>26103</v>
      </c>
      <c r="G77" s="47">
        <v>7042</v>
      </c>
      <c r="H77" s="47">
        <v>40647</v>
      </c>
      <c r="I77" s="47">
        <v>2112340</v>
      </c>
      <c r="J77" s="47">
        <v>2256</v>
      </c>
      <c r="K77" s="47">
        <v>47133</v>
      </c>
      <c r="L77" s="47">
        <v>147314</v>
      </c>
      <c r="M77" s="47">
        <v>9419</v>
      </c>
      <c r="N77" s="47">
        <v>376805</v>
      </c>
      <c r="O77" s="47">
        <v>0</v>
      </c>
      <c r="P77" s="47">
        <v>548688</v>
      </c>
      <c r="Q77" s="47">
        <v>28964</v>
      </c>
      <c r="R77" s="47">
        <v>22646</v>
      </c>
      <c r="S77" s="47">
        <v>183065</v>
      </c>
      <c r="T77" s="47">
        <v>203520</v>
      </c>
      <c r="U77" s="47">
        <v>46280</v>
      </c>
      <c r="V77" s="47">
        <v>1320100</v>
      </c>
      <c r="W77" s="44" t="s">
        <v>170</v>
      </c>
    </row>
    <row r="78" spans="1:23" s="19" customFormat="1" ht="12" customHeight="1">
      <c r="A78" s="17" t="s">
        <v>171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6" t="s">
        <v>172</v>
      </c>
    </row>
    <row r="79" spans="1:23" s="45" customFormat="1" ht="12" customHeight="1">
      <c r="A79" s="46" t="s">
        <v>173</v>
      </c>
      <c r="B79" s="42">
        <f>SUM(C79:V79)</f>
        <v>4026979</v>
      </c>
      <c r="C79" s="47">
        <v>368423</v>
      </c>
      <c r="D79" s="47">
        <v>66478</v>
      </c>
      <c r="E79" s="47">
        <v>5995</v>
      </c>
      <c r="F79" s="47">
        <v>0</v>
      </c>
      <c r="G79" s="47">
        <v>0</v>
      </c>
      <c r="H79" s="47">
        <v>29406</v>
      </c>
      <c r="I79" s="47">
        <v>1539918</v>
      </c>
      <c r="J79" s="47">
        <v>1584</v>
      </c>
      <c r="K79" s="47">
        <v>26397</v>
      </c>
      <c r="L79" s="47">
        <v>74471</v>
      </c>
      <c r="M79" s="47">
        <v>5310</v>
      </c>
      <c r="N79" s="47">
        <v>191738</v>
      </c>
      <c r="O79" s="47">
        <v>0</v>
      </c>
      <c r="P79" s="47">
        <v>352961</v>
      </c>
      <c r="Q79" s="47">
        <v>24987</v>
      </c>
      <c r="R79" s="47">
        <v>200</v>
      </c>
      <c r="S79" s="47">
        <v>232731</v>
      </c>
      <c r="T79" s="47">
        <v>44187</v>
      </c>
      <c r="U79" s="47">
        <v>45843</v>
      </c>
      <c r="V79" s="47">
        <v>1016350</v>
      </c>
      <c r="W79" s="44" t="s">
        <v>174</v>
      </c>
    </row>
    <row r="80" spans="1:23" s="45" customFormat="1" ht="12" customHeight="1">
      <c r="A80" s="46" t="s">
        <v>175</v>
      </c>
      <c r="B80" s="42">
        <f>SUM(C80:V80)</f>
        <v>3571949</v>
      </c>
      <c r="C80" s="47">
        <v>223028</v>
      </c>
      <c r="D80" s="47">
        <v>55511</v>
      </c>
      <c r="E80" s="47">
        <v>3795</v>
      </c>
      <c r="F80" s="47">
        <v>0</v>
      </c>
      <c r="G80" s="47">
        <v>0</v>
      </c>
      <c r="H80" s="47">
        <v>24617</v>
      </c>
      <c r="I80" s="47">
        <v>1707826</v>
      </c>
      <c r="J80" s="47">
        <v>1186</v>
      </c>
      <c r="K80" s="47">
        <v>37221</v>
      </c>
      <c r="L80" s="47">
        <v>39060</v>
      </c>
      <c r="M80" s="47">
        <v>3966</v>
      </c>
      <c r="N80" s="47">
        <v>514232</v>
      </c>
      <c r="O80" s="47">
        <v>0</v>
      </c>
      <c r="P80" s="47">
        <v>219008</v>
      </c>
      <c r="Q80" s="47">
        <v>13970</v>
      </c>
      <c r="R80" s="47">
        <v>2439</v>
      </c>
      <c r="S80" s="47">
        <v>75077</v>
      </c>
      <c r="T80" s="47">
        <v>45504</v>
      </c>
      <c r="U80" s="47">
        <v>38709</v>
      </c>
      <c r="V80" s="47">
        <v>566800</v>
      </c>
      <c r="W80" s="44" t="s">
        <v>176</v>
      </c>
    </row>
    <row r="81" spans="1:23" s="45" customFormat="1" ht="12" customHeight="1">
      <c r="A81" s="46" t="s">
        <v>177</v>
      </c>
      <c r="B81" s="42">
        <f>SUM(C81:V81)</f>
        <v>4622742</v>
      </c>
      <c r="C81" s="47">
        <v>392641</v>
      </c>
      <c r="D81" s="47">
        <v>85795</v>
      </c>
      <c r="E81" s="47">
        <v>5348</v>
      </c>
      <c r="F81" s="47">
        <v>0</v>
      </c>
      <c r="G81" s="47">
        <v>358</v>
      </c>
      <c r="H81" s="47">
        <v>38938</v>
      </c>
      <c r="I81" s="47">
        <v>2050983</v>
      </c>
      <c r="J81" s="47">
        <v>2298</v>
      </c>
      <c r="K81" s="47">
        <v>231139</v>
      </c>
      <c r="L81" s="47">
        <v>52398</v>
      </c>
      <c r="M81" s="47">
        <v>17752</v>
      </c>
      <c r="N81" s="47">
        <v>291746</v>
      </c>
      <c r="O81" s="47">
        <v>0</v>
      </c>
      <c r="P81" s="47">
        <v>464018</v>
      </c>
      <c r="Q81" s="47">
        <v>15210</v>
      </c>
      <c r="R81" s="47">
        <v>2743</v>
      </c>
      <c r="S81" s="47">
        <v>164784</v>
      </c>
      <c r="T81" s="47">
        <v>357606</v>
      </c>
      <c r="U81" s="47">
        <v>104885</v>
      </c>
      <c r="V81" s="47">
        <v>344100</v>
      </c>
      <c r="W81" s="44" t="s">
        <v>178</v>
      </c>
    </row>
    <row r="82" spans="1:23" s="45" customFormat="1" ht="12" customHeight="1">
      <c r="A82" s="46" t="s">
        <v>179</v>
      </c>
      <c r="B82" s="42">
        <f>SUM(C82:V82)</f>
        <v>3805422</v>
      </c>
      <c r="C82" s="47">
        <v>158698</v>
      </c>
      <c r="D82" s="47">
        <v>46590</v>
      </c>
      <c r="E82" s="47">
        <v>2679</v>
      </c>
      <c r="F82" s="47">
        <v>0</v>
      </c>
      <c r="G82" s="47">
        <v>0</v>
      </c>
      <c r="H82" s="47">
        <v>20150</v>
      </c>
      <c r="I82" s="47">
        <v>1725299</v>
      </c>
      <c r="J82" s="47">
        <v>1008</v>
      </c>
      <c r="K82" s="47">
        <v>58424</v>
      </c>
      <c r="L82" s="47">
        <v>29554</v>
      </c>
      <c r="M82" s="47">
        <v>2539</v>
      </c>
      <c r="N82" s="47">
        <v>140427</v>
      </c>
      <c r="O82" s="47">
        <v>0</v>
      </c>
      <c r="P82" s="47">
        <v>361617</v>
      </c>
      <c r="Q82" s="47">
        <v>10995</v>
      </c>
      <c r="R82" s="47">
        <v>10994</v>
      </c>
      <c r="S82" s="47">
        <v>666477</v>
      </c>
      <c r="T82" s="47">
        <v>262333</v>
      </c>
      <c r="U82" s="47">
        <v>18738</v>
      </c>
      <c r="V82" s="47">
        <v>288900</v>
      </c>
      <c r="W82" s="44" t="s">
        <v>180</v>
      </c>
    </row>
    <row r="83" spans="1:23" s="19" customFormat="1" ht="12" customHeight="1">
      <c r="A83" s="17" t="s">
        <v>181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8"/>
      <c r="N83" s="12"/>
      <c r="O83" s="12"/>
      <c r="P83" s="12"/>
      <c r="Q83" s="12"/>
      <c r="R83" s="12"/>
      <c r="S83" s="12"/>
      <c r="T83" s="12"/>
      <c r="U83" s="12"/>
      <c r="V83" s="12"/>
      <c r="W83" s="16" t="s">
        <v>182</v>
      </c>
    </row>
    <row r="84" spans="1:23" ht="12" customHeight="1">
      <c r="A84" s="46" t="s">
        <v>183</v>
      </c>
      <c r="B84" s="42">
        <f>SUM(C84:V84)</f>
        <v>4733164</v>
      </c>
      <c r="C84" s="31">
        <v>312876</v>
      </c>
      <c r="D84" s="31">
        <v>69762</v>
      </c>
      <c r="E84" s="31">
        <v>4830</v>
      </c>
      <c r="F84" s="31">
        <v>0</v>
      </c>
      <c r="G84" s="31">
        <v>0</v>
      </c>
      <c r="H84" s="31">
        <v>30610</v>
      </c>
      <c r="I84" s="31">
        <v>1916278</v>
      </c>
      <c r="J84" s="31">
        <v>1372</v>
      </c>
      <c r="K84" s="31">
        <v>196356</v>
      </c>
      <c r="L84" s="31">
        <v>54120</v>
      </c>
      <c r="M84" s="31">
        <v>4303</v>
      </c>
      <c r="N84" s="31">
        <v>394325</v>
      </c>
      <c r="O84" s="31">
        <v>0</v>
      </c>
      <c r="P84" s="31">
        <v>610407</v>
      </c>
      <c r="Q84" s="31">
        <v>7173</v>
      </c>
      <c r="R84" s="31">
        <v>11428</v>
      </c>
      <c r="S84" s="31">
        <v>46086</v>
      </c>
      <c r="T84" s="31">
        <v>81450</v>
      </c>
      <c r="U84" s="31">
        <v>67288</v>
      </c>
      <c r="V84" s="31">
        <v>924500</v>
      </c>
      <c r="W84" s="44" t="s">
        <v>184</v>
      </c>
    </row>
    <row r="85" spans="1:23" ht="12" customHeight="1">
      <c r="A85" s="48" t="s">
        <v>185</v>
      </c>
      <c r="B85" s="42">
        <f>SUM(C85:V85)</f>
        <v>5901873</v>
      </c>
      <c r="C85" s="47">
        <v>509738</v>
      </c>
      <c r="D85" s="47">
        <v>123974</v>
      </c>
      <c r="E85" s="47">
        <v>7119</v>
      </c>
      <c r="F85" s="31">
        <v>0</v>
      </c>
      <c r="G85" s="47">
        <v>353</v>
      </c>
      <c r="H85" s="47">
        <v>58149</v>
      </c>
      <c r="I85" s="47">
        <v>2605066</v>
      </c>
      <c r="J85" s="47">
        <v>2279</v>
      </c>
      <c r="K85" s="47">
        <v>85703</v>
      </c>
      <c r="L85" s="47">
        <v>73451</v>
      </c>
      <c r="M85" s="47">
        <v>11846</v>
      </c>
      <c r="N85" s="47">
        <v>528509</v>
      </c>
      <c r="O85" s="47">
        <v>0</v>
      </c>
      <c r="P85" s="47">
        <v>790228</v>
      </c>
      <c r="Q85" s="47">
        <v>15985</v>
      </c>
      <c r="R85" s="47">
        <v>1005</v>
      </c>
      <c r="S85" s="47">
        <v>246090</v>
      </c>
      <c r="T85" s="47">
        <v>56849</v>
      </c>
      <c r="U85" s="47">
        <v>97129</v>
      </c>
      <c r="V85" s="47">
        <v>688400</v>
      </c>
      <c r="W85" s="44" t="s">
        <v>186</v>
      </c>
    </row>
    <row r="86" spans="1:23" ht="12" customHeight="1">
      <c r="A86" s="45" t="s">
        <v>187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</row>
    <row r="87" ht="12" customHeight="1">
      <c r="A87" s="45"/>
    </row>
    <row r="88" ht="12" customHeight="1">
      <c r="A88" s="45"/>
    </row>
    <row r="89" ht="12" customHeight="1">
      <c r="A89" s="45"/>
    </row>
    <row r="90" ht="12" customHeight="1">
      <c r="A90" s="45"/>
    </row>
  </sheetData>
  <mergeCells count="2">
    <mergeCell ref="A2:K2"/>
    <mergeCell ref="B3:J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1999-03-18T00:27:12Z</cp:lastPrinted>
  <dcterms:created xsi:type="dcterms:W3CDTF">1999-03-18T00:21:37Z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