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180A" sheetId="1" r:id="rId1"/>
  </sheets>
  <definedNames>
    <definedName name="_10.電気_ガスおよび水道" localSheetId="0">'180A'!$A$2:$F$19</definedName>
    <definedName name="_10.電気_ガスおよび水道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<sst xmlns="http://schemas.openxmlformats.org/spreadsheetml/2006/main" count="80" uniqueCount="46">
  <si>
    <t>（単位　千円）</t>
  </si>
  <si>
    <t>年度および</t>
  </si>
  <si>
    <t>総     額</t>
  </si>
  <si>
    <t>源泉所得税</t>
  </si>
  <si>
    <t>申告所得税</t>
  </si>
  <si>
    <t xml:space="preserve">     </t>
  </si>
  <si>
    <t>法  人  税</t>
  </si>
  <si>
    <t>酒     税</t>
  </si>
  <si>
    <t xml:space="preserve">消  費  税  </t>
  </si>
  <si>
    <t>そ の 他</t>
  </si>
  <si>
    <t>標示</t>
  </si>
  <si>
    <t>徴収決定</t>
  </si>
  <si>
    <t>収納済額</t>
  </si>
  <si>
    <t>収  納</t>
  </si>
  <si>
    <t>税  務  署</t>
  </si>
  <si>
    <t>済    額</t>
  </si>
  <si>
    <t>未済額</t>
  </si>
  <si>
    <t>番号</t>
  </si>
  <si>
    <t>平成４年度</t>
  </si>
  <si>
    <t>４</t>
  </si>
  <si>
    <t>５</t>
  </si>
  <si>
    <t>６</t>
  </si>
  <si>
    <t>７</t>
  </si>
  <si>
    <t>８</t>
  </si>
  <si>
    <t>１ 大分</t>
  </si>
  <si>
    <t>1</t>
  </si>
  <si>
    <t>２ 別府</t>
  </si>
  <si>
    <t>2</t>
  </si>
  <si>
    <t>３ 臼杵</t>
  </si>
  <si>
    <t>3</t>
  </si>
  <si>
    <t>４ 佐伯</t>
  </si>
  <si>
    <t>4</t>
  </si>
  <si>
    <t>５ 三重</t>
  </si>
  <si>
    <t>5</t>
  </si>
  <si>
    <t>６ 竹田</t>
  </si>
  <si>
    <t>6</t>
  </si>
  <si>
    <t>７ 日田</t>
  </si>
  <si>
    <t>7</t>
  </si>
  <si>
    <t>８ 中津</t>
  </si>
  <si>
    <t>8</t>
  </si>
  <si>
    <t>９ 宇佐</t>
  </si>
  <si>
    <t>9</t>
  </si>
  <si>
    <t>資料:｢熊本国税局統計書｣</t>
  </si>
  <si>
    <t xml:space="preserve">  注) 当該年度分と繰越分の合計である。</t>
  </si>
  <si>
    <t>Ａ   主       要       税       目</t>
  </si>
  <si>
    <t xml:space="preserve">180．国    税    徴    収    状    況  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</si>
</sst>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_ * #,##0;_ * \-#,##0;_ * &quot;-&quot;_ ;_ @_ "/>
    <numFmt numFmtId="183" formatCode="#,##0_);\(#,##0\)"/>
    <numFmt numFmtId="184" formatCode="_ * #,##0_ ;_ * \(#,##0\)_ ;_ * &quot;-&quot;_ ;_ @_ "/>
  </numFmts>
  <fonts count="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76" fontId="6" fillId="0" borderId="0" xfId="0" applyNumberFormat="1" applyFont="1" applyBorder="1" applyAlignment="1" applyProtection="1">
      <alignment horizontal="center" vertical="center"/>
      <protection/>
    </xf>
    <xf numFmtId="176" fontId="6" fillId="0" borderId="1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 applyProtection="1">
      <alignment horizontal="center" vertical="center"/>
      <protection/>
    </xf>
    <xf numFmtId="176" fontId="6" fillId="0" borderId="2" xfId="0" applyNumberFormat="1" applyFont="1" applyBorder="1" applyAlignment="1">
      <alignment horizontal="center" vertical="center"/>
    </xf>
    <xf numFmtId="177" fontId="6" fillId="0" borderId="3" xfId="0" applyNumberFormat="1" applyFont="1" applyBorder="1" applyAlignment="1" applyProtection="1">
      <alignment horizontal="center" vertical="center"/>
      <protection/>
    </xf>
    <xf numFmtId="176" fontId="6" fillId="0" borderId="0" xfId="0" applyNumberFormat="1" applyFont="1" applyAlignment="1">
      <alignment horizontal="center" vertical="center"/>
    </xf>
    <xf numFmtId="176" fontId="6" fillId="0" borderId="3" xfId="0" applyNumberFormat="1" applyFont="1" applyBorder="1" applyAlignment="1" applyProtection="1">
      <alignment horizontal="center" vertical="center"/>
      <protection/>
    </xf>
    <xf numFmtId="177" fontId="6" fillId="0" borderId="3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 applyProtection="1">
      <alignment horizontal="center" vertical="center"/>
      <protection/>
    </xf>
    <xf numFmtId="177" fontId="6" fillId="0" borderId="1" xfId="0" applyNumberFormat="1" applyFont="1" applyBorder="1" applyAlignment="1" applyProtection="1">
      <alignment horizontal="center" vertical="center"/>
      <protection/>
    </xf>
    <xf numFmtId="176" fontId="5" fillId="0" borderId="3" xfId="0" applyNumberFormat="1" applyFont="1" applyBorder="1" applyAlignment="1" applyProtection="1">
      <alignment/>
      <protection locked="0"/>
    </xf>
    <xf numFmtId="176" fontId="5" fillId="0" borderId="0" xfId="0" applyNumberFormat="1" applyFont="1" applyBorder="1" applyAlignment="1" applyProtection="1">
      <alignment/>
      <protection locked="0"/>
    </xf>
    <xf numFmtId="176" fontId="5" fillId="0" borderId="0" xfId="0" applyNumberFormat="1" applyFont="1" applyBorder="1" applyAlignment="1">
      <alignment/>
    </xf>
    <xf numFmtId="176" fontId="5" fillId="0" borderId="4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176" fontId="0" fillId="0" borderId="0" xfId="0" applyNumberFormat="1" applyFont="1" applyAlignment="1">
      <alignment horizontal="centerContinuous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5" xfId="0" applyNumberFormat="1" applyFont="1" applyBorder="1" applyAlignment="1">
      <alignment horizontal="centerContinuous"/>
    </xf>
    <xf numFmtId="176" fontId="0" fillId="0" borderId="5" xfId="0" applyNumberFormat="1" applyFont="1" applyBorder="1" applyAlignment="1">
      <alignment/>
    </xf>
    <xf numFmtId="49" fontId="0" fillId="0" borderId="0" xfId="0" applyNumberFormat="1" applyFont="1" applyBorder="1" applyAlignment="1" applyProtection="1">
      <alignment horizontal="center"/>
      <protection/>
    </xf>
    <xf numFmtId="176" fontId="0" fillId="0" borderId="3" xfId="0" applyNumberFormat="1" applyFont="1" applyBorder="1" applyAlignment="1">
      <alignment/>
    </xf>
    <xf numFmtId="176" fontId="0" fillId="0" borderId="0" xfId="0" applyNumberFormat="1" applyFont="1" applyBorder="1" applyAlignment="1" applyProtection="1">
      <alignment/>
      <protection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Alignment="1">
      <alignment horizontal="right"/>
    </xf>
    <xf numFmtId="176" fontId="0" fillId="0" borderId="6" xfId="0" applyNumberFormat="1" applyFont="1" applyBorder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 applyProtection="1">
      <alignment horizontal="center"/>
      <protection locked="0"/>
    </xf>
    <xf numFmtId="176" fontId="0" fillId="0" borderId="3" xfId="0" applyNumberFormat="1" applyFont="1" applyBorder="1" applyAlignment="1" applyProtection="1">
      <alignment horizontal="right"/>
      <protection locked="0"/>
    </xf>
    <xf numFmtId="176" fontId="0" fillId="0" borderId="0" xfId="0" applyNumberFormat="1" applyFont="1" applyBorder="1" applyAlignment="1" applyProtection="1">
      <alignment horizontal="right"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4" xfId="0" applyNumberFormat="1" applyFont="1" applyBorder="1" applyAlignment="1" applyProtection="1">
      <alignment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176" fontId="0" fillId="0" borderId="3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82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Border="1" applyAlignment="1" applyProtection="1" quotePrefix="1">
      <alignment horizontal="right"/>
      <protection locked="0"/>
    </xf>
    <xf numFmtId="176" fontId="0" fillId="0" borderId="0" xfId="0" applyNumberFormat="1" applyFont="1" applyAlignment="1" applyProtection="1">
      <alignment horizontal="right"/>
      <protection locked="0"/>
    </xf>
    <xf numFmtId="49" fontId="0" fillId="0" borderId="0" xfId="0" applyNumberFormat="1" applyFont="1" applyBorder="1" applyAlignment="1" applyProtection="1" quotePrefix="1">
      <alignment horizontal="center"/>
      <protection/>
    </xf>
    <xf numFmtId="176" fontId="0" fillId="0" borderId="4" xfId="0" applyNumberFormat="1" applyFont="1" applyBorder="1" applyAlignment="1">
      <alignment/>
    </xf>
    <xf numFmtId="49" fontId="5" fillId="0" borderId="0" xfId="0" applyNumberFormat="1" applyFont="1" applyBorder="1" applyAlignment="1" applyProtection="1">
      <alignment horizontal="center"/>
      <protection/>
    </xf>
    <xf numFmtId="49" fontId="5" fillId="0" borderId="0" xfId="0" applyNumberFormat="1" applyFont="1" applyAlignment="1" applyProtection="1">
      <alignment horizontal="center"/>
      <protection locked="0"/>
    </xf>
    <xf numFmtId="176" fontId="5" fillId="0" borderId="0" xfId="0" applyNumberFormat="1" applyFont="1" applyBorder="1" applyAlignment="1" applyProtection="1" quotePrefix="1">
      <alignment horizontal="center"/>
      <protection/>
    </xf>
    <xf numFmtId="176" fontId="5" fillId="0" borderId="3" xfId="0" applyNumberFormat="1" applyFont="1" applyBorder="1" applyAlignment="1">
      <alignment/>
    </xf>
    <xf numFmtId="176" fontId="5" fillId="0" borderId="0" xfId="0" applyNumberFormat="1" applyFont="1" applyAlignment="1" quotePrefix="1">
      <alignment horizontal="center"/>
    </xf>
    <xf numFmtId="176" fontId="0" fillId="0" borderId="0" xfId="0" applyNumberFormat="1" applyFont="1" applyAlignment="1" applyProtection="1">
      <alignment horizontal="center"/>
      <protection/>
    </xf>
    <xf numFmtId="182" fontId="0" fillId="0" borderId="0" xfId="0" applyNumberFormat="1" applyFont="1" applyBorder="1" applyAlignment="1" applyProtection="1">
      <alignment/>
      <protection locked="0"/>
    </xf>
    <xf numFmtId="182" fontId="0" fillId="0" borderId="0" xfId="0" applyNumberFormat="1" applyFont="1" applyBorder="1" applyAlignment="1" applyProtection="1" quotePrefix="1">
      <alignment/>
      <protection locked="0"/>
    </xf>
    <xf numFmtId="182" fontId="0" fillId="0" borderId="0" xfId="0" applyNumberFormat="1" applyFont="1" applyAlignment="1">
      <alignment/>
    </xf>
    <xf numFmtId="182" fontId="0" fillId="0" borderId="4" xfId="0" applyNumberFormat="1" applyFont="1" applyBorder="1" applyAlignment="1">
      <alignment/>
    </xf>
    <xf numFmtId="176" fontId="0" fillId="0" borderId="0" xfId="0" applyNumberFormat="1" applyFont="1" applyAlignment="1" quotePrefix="1">
      <alignment horizontal="center"/>
    </xf>
    <xf numFmtId="182" fontId="0" fillId="0" borderId="0" xfId="0" applyNumberFormat="1" applyFont="1" applyAlignment="1" applyProtection="1">
      <alignment horizontal="right"/>
      <protection locked="0"/>
    </xf>
    <xf numFmtId="182" fontId="0" fillId="0" borderId="0" xfId="0" applyNumberFormat="1" applyFont="1" applyAlignment="1" applyProtection="1" quotePrefix="1">
      <alignment horizontal="right"/>
      <protection locked="0"/>
    </xf>
    <xf numFmtId="176" fontId="0" fillId="0" borderId="3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 horizontal="center"/>
      <protection/>
    </xf>
    <xf numFmtId="182" fontId="0" fillId="0" borderId="7" xfId="0" applyNumberFormat="1" applyFont="1" applyBorder="1" applyAlignment="1">
      <alignment/>
    </xf>
    <xf numFmtId="176" fontId="0" fillId="0" borderId="8" xfId="0" applyNumberFormat="1" applyFont="1" applyBorder="1" applyAlignment="1">
      <alignment/>
    </xf>
    <xf numFmtId="176" fontId="0" fillId="0" borderId="8" xfId="0" applyNumberFormat="1" applyFont="1" applyBorder="1" applyAlignment="1" applyProtection="1">
      <alignment horizontal="left"/>
      <protection/>
    </xf>
    <xf numFmtId="176" fontId="0" fillId="0" borderId="8" xfId="0" applyNumberFormat="1" applyFont="1" applyBorder="1" applyAlignment="1">
      <alignment horizontal="center"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Alignment="1" quotePrefix="1">
      <alignment/>
    </xf>
    <xf numFmtId="176" fontId="4" fillId="0" borderId="0" xfId="0" applyNumberFormat="1" applyFont="1" applyAlignment="1" applyProtection="1">
      <alignment horizontal="center"/>
      <protection/>
    </xf>
    <xf numFmtId="176" fontId="0" fillId="0" borderId="5" xfId="0" applyNumberFormat="1" applyFont="1" applyBorder="1" applyAlignment="1" applyProtection="1">
      <alignment horizontal="center"/>
      <protection/>
    </xf>
    <xf numFmtId="176" fontId="7" fillId="0" borderId="5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28"/>
  <sheetViews>
    <sheetView showGridLines="0" tabSelected="1" workbookViewId="0" topLeftCell="A1">
      <selection activeCell="B5" sqref="B5"/>
    </sheetView>
  </sheetViews>
  <sheetFormatPr defaultColWidth="13.375" defaultRowHeight="12" customHeight="1"/>
  <cols>
    <col min="1" max="1" width="12.125" style="18" customWidth="1"/>
    <col min="2" max="4" width="12.75390625" style="18" customWidth="1"/>
    <col min="5" max="15" width="11.75390625" style="18" customWidth="1"/>
    <col min="16" max="16" width="9.375" style="18" customWidth="1"/>
    <col min="17" max="22" width="11.75390625" style="18" customWidth="1"/>
    <col min="23" max="23" width="5.75390625" style="18" customWidth="1"/>
    <col min="24" max="16384" width="13.375" style="18" customWidth="1"/>
  </cols>
  <sheetData>
    <row r="2" spans="1:37" ht="15.75" customHeight="1">
      <c r="A2" s="63" t="s">
        <v>45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</row>
    <row r="3" spans="1:37" ht="15.75" customHeight="1" thickBot="1">
      <c r="A3" s="64" t="s">
        <v>0</v>
      </c>
      <c r="B3" s="65" t="s">
        <v>44</v>
      </c>
      <c r="C3" s="65"/>
      <c r="D3" s="65"/>
      <c r="E3" s="65"/>
      <c r="F3" s="65"/>
      <c r="G3" s="65"/>
      <c r="H3" s="65"/>
      <c r="I3" s="65"/>
      <c r="J3" s="65"/>
      <c r="K3" s="19"/>
      <c r="L3" s="19"/>
      <c r="M3" s="19"/>
      <c r="N3" s="19"/>
      <c r="O3" s="19"/>
      <c r="P3" s="19"/>
      <c r="Q3" s="19"/>
      <c r="R3" s="19"/>
      <c r="S3" s="19"/>
      <c r="T3" s="19"/>
      <c r="U3" s="20"/>
      <c r="V3" s="20"/>
      <c r="W3" s="20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</row>
    <row r="4" spans="1:23" s="6" customFormat="1" ht="12" customHeight="1" thickTop="1">
      <c r="A4" s="1" t="s">
        <v>1</v>
      </c>
      <c r="B4" s="2"/>
      <c r="C4" s="3" t="s">
        <v>2</v>
      </c>
      <c r="D4" s="4"/>
      <c r="E4" s="2"/>
      <c r="F4" s="3" t="s">
        <v>3</v>
      </c>
      <c r="G4" s="4"/>
      <c r="H4" s="2"/>
      <c r="I4" s="3" t="s">
        <v>4</v>
      </c>
      <c r="J4" s="3" t="s">
        <v>5</v>
      </c>
      <c r="K4" s="2"/>
      <c r="L4" s="3" t="s">
        <v>6</v>
      </c>
      <c r="M4" s="4"/>
      <c r="N4" s="2"/>
      <c r="O4" s="3" t="s">
        <v>7</v>
      </c>
      <c r="P4" s="4"/>
      <c r="Q4" s="2"/>
      <c r="R4" s="3" t="s">
        <v>8</v>
      </c>
      <c r="S4" s="4"/>
      <c r="T4" s="2"/>
      <c r="U4" s="3" t="s">
        <v>9</v>
      </c>
      <c r="V4" s="4"/>
      <c r="W4" s="5" t="s">
        <v>10</v>
      </c>
    </row>
    <row r="5" spans="1:23" s="6" customFormat="1" ht="12" customHeight="1">
      <c r="A5" s="1"/>
      <c r="B5" s="7" t="s">
        <v>11</v>
      </c>
      <c r="C5" s="7" t="s">
        <v>12</v>
      </c>
      <c r="D5" s="7" t="s">
        <v>13</v>
      </c>
      <c r="E5" s="7" t="s">
        <v>11</v>
      </c>
      <c r="F5" s="7" t="s">
        <v>12</v>
      </c>
      <c r="G5" s="7" t="s">
        <v>13</v>
      </c>
      <c r="H5" s="7" t="s">
        <v>11</v>
      </c>
      <c r="I5" s="7" t="s">
        <v>12</v>
      </c>
      <c r="J5" s="7" t="s">
        <v>13</v>
      </c>
      <c r="K5" s="7" t="s">
        <v>11</v>
      </c>
      <c r="L5" s="7" t="s">
        <v>12</v>
      </c>
      <c r="M5" s="7" t="s">
        <v>13</v>
      </c>
      <c r="N5" s="7" t="s">
        <v>11</v>
      </c>
      <c r="O5" s="7" t="s">
        <v>12</v>
      </c>
      <c r="P5" s="7" t="s">
        <v>13</v>
      </c>
      <c r="Q5" s="7" t="s">
        <v>11</v>
      </c>
      <c r="R5" s="7" t="s">
        <v>12</v>
      </c>
      <c r="S5" s="7" t="s">
        <v>13</v>
      </c>
      <c r="T5" s="7" t="s">
        <v>11</v>
      </c>
      <c r="U5" s="7" t="s">
        <v>12</v>
      </c>
      <c r="V5" s="7" t="s">
        <v>13</v>
      </c>
      <c r="W5" s="8"/>
    </row>
    <row r="6" spans="1:23" s="6" customFormat="1" ht="12" customHeight="1">
      <c r="A6" s="3" t="s">
        <v>14</v>
      </c>
      <c r="B6" s="9" t="s">
        <v>15</v>
      </c>
      <c r="C6" s="2"/>
      <c r="D6" s="9" t="s">
        <v>16</v>
      </c>
      <c r="E6" s="9" t="s">
        <v>15</v>
      </c>
      <c r="F6" s="2"/>
      <c r="G6" s="9" t="s">
        <v>16</v>
      </c>
      <c r="H6" s="9" t="s">
        <v>15</v>
      </c>
      <c r="I6" s="2"/>
      <c r="J6" s="9" t="s">
        <v>16</v>
      </c>
      <c r="K6" s="9" t="s">
        <v>15</v>
      </c>
      <c r="L6" s="2"/>
      <c r="M6" s="9" t="s">
        <v>16</v>
      </c>
      <c r="N6" s="9" t="s">
        <v>15</v>
      </c>
      <c r="O6" s="2"/>
      <c r="P6" s="9" t="s">
        <v>16</v>
      </c>
      <c r="Q6" s="9" t="s">
        <v>15</v>
      </c>
      <c r="R6" s="2"/>
      <c r="S6" s="9" t="s">
        <v>16</v>
      </c>
      <c r="T6" s="9" t="s">
        <v>15</v>
      </c>
      <c r="U6" s="2"/>
      <c r="V6" s="9" t="s">
        <v>16</v>
      </c>
      <c r="W6" s="10" t="s">
        <v>17</v>
      </c>
    </row>
    <row r="7" spans="1:23" s="17" customFormat="1" ht="12" customHeight="1">
      <c r="A7" s="21" t="s">
        <v>18</v>
      </c>
      <c r="B7" s="22">
        <v>297388428</v>
      </c>
      <c r="C7" s="23">
        <v>285779556</v>
      </c>
      <c r="D7" s="24">
        <v>11571908</v>
      </c>
      <c r="E7" s="24">
        <v>95461017</v>
      </c>
      <c r="F7" s="23">
        <v>64953996</v>
      </c>
      <c r="G7" s="17">
        <v>499566</v>
      </c>
      <c r="H7" s="17">
        <v>25306736</v>
      </c>
      <c r="I7" s="17">
        <v>23998490</v>
      </c>
      <c r="J7" s="17">
        <v>1280747</v>
      </c>
      <c r="K7" s="17">
        <v>65417501</v>
      </c>
      <c r="L7" s="17">
        <v>62124067</v>
      </c>
      <c r="M7" s="17">
        <v>3291747</v>
      </c>
      <c r="N7" s="17">
        <v>12703109</v>
      </c>
      <c r="O7" s="17">
        <v>12702550</v>
      </c>
      <c r="P7" s="25">
        <v>559</v>
      </c>
      <c r="Q7" s="17">
        <v>34893591</v>
      </c>
      <c r="R7" s="17">
        <v>32927979</v>
      </c>
      <c r="S7" s="17">
        <v>1965576</v>
      </c>
      <c r="T7" s="17">
        <v>63606474</v>
      </c>
      <c r="U7" s="17">
        <v>89072474</v>
      </c>
      <c r="V7" s="26">
        <v>4533713</v>
      </c>
      <c r="W7" s="27" t="s">
        <v>19</v>
      </c>
    </row>
    <row r="8" spans="1:23" ht="12" customHeight="1">
      <c r="A8" s="28" t="s">
        <v>20</v>
      </c>
      <c r="B8" s="29">
        <v>307825408</v>
      </c>
      <c r="C8" s="30">
        <v>297421371</v>
      </c>
      <c r="D8" s="30">
        <v>10340983</v>
      </c>
      <c r="E8" s="30">
        <v>101321981</v>
      </c>
      <c r="F8" s="30">
        <v>100807033</v>
      </c>
      <c r="G8" s="31">
        <v>500290</v>
      </c>
      <c r="H8" s="32">
        <v>26643026</v>
      </c>
      <c r="I8" s="32">
        <v>25358119</v>
      </c>
      <c r="J8" s="32">
        <v>1246779</v>
      </c>
      <c r="K8" s="32">
        <v>65518509</v>
      </c>
      <c r="L8" s="32">
        <v>63087392</v>
      </c>
      <c r="M8" s="32">
        <v>2423300</v>
      </c>
      <c r="N8" s="32">
        <v>12415418</v>
      </c>
      <c r="O8" s="32">
        <v>12415418</v>
      </c>
      <c r="P8" s="32">
        <v>0</v>
      </c>
      <c r="Q8" s="32">
        <v>38582301</v>
      </c>
      <c r="R8" s="32">
        <v>36949815</v>
      </c>
      <c r="S8" s="32">
        <v>1630410</v>
      </c>
      <c r="T8" s="32">
        <v>63344173</v>
      </c>
      <c r="U8" s="32">
        <v>58803594</v>
      </c>
      <c r="V8" s="33">
        <v>4540204</v>
      </c>
      <c r="W8" s="34" t="s">
        <v>20</v>
      </c>
    </row>
    <row r="9" spans="1:23" ht="12" customHeight="1">
      <c r="A9" s="28" t="s">
        <v>21</v>
      </c>
      <c r="B9" s="35">
        <v>299909486</v>
      </c>
      <c r="C9" s="36">
        <v>289891227</v>
      </c>
      <c r="D9" s="36">
        <v>9937479</v>
      </c>
      <c r="E9" s="36">
        <v>93204169</v>
      </c>
      <c r="F9" s="36">
        <v>92652901</v>
      </c>
      <c r="G9" s="31">
        <v>541717</v>
      </c>
      <c r="H9" s="32">
        <v>23524262</v>
      </c>
      <c r="I9" s="32">
        <v>22124422</v>
      </c>
      <c r="J9" s="32">
        <v>1346276</v>
      </c>
      <c r="K9" s="32">
        <v>68626877</v>
      </c>
      <c r="L9" s="32">
        <v>66498004</v>
      </c>
      <c r="M9" s="32">
        <v>2123184</v>
      </c>
      <c r="N9" s="32">
        <v>13952397</v>
      </c>
      <c r="O9" s="32">
        <v>13951558</v>
      </c>
      <c r="P9" s="37">
        <v>839</v>
      </c>
      <c r="Q9" s="32">
        <v>38425508</v>
      </c>
      <c r="R9" s="32">
        <v>36754246</v>
      </c>
      <c r="S9" s="32">
        <v>1660689</v>
      </c>
      <c r="T9" s="32">
        <v>62178213</v>
      </c>
      <c r="U9" s="32">
        <v>57910095</v>
      </c>
      <c r="V9" s="33">
        <v>4264771</v>
      </c>
      <c r="W9" s="34" t="s">
        <v>21</v>
      </c>
    </row>
    <row r="10" spans="1:23" ht="12" customHeight="1">
      <c r="A10" s="28" t="s">
        <v>22</v>
      </c>
      <c r="B10" s="29">
        <v>294546783</v>
      </c>
      <c r="C10" s="30">
        <v>283053533</v>
      </c>
      <c r="D10" s="30">
        <v>11447686</v>
      </c>
      <c r="E10" s="30">
        <v>84833197</v>
      </c>
      <c r="F10" s="38">
        <v>84235996</v>
      </c>
      <c r="G10" s="32">
        <v>588424</v>
      </c>
      <c r="H10" s="32">
        <v>23069637</v>
      </c>
      <c r="I10" s="32">
        <v>21525382</v>
      </c>
      <c r="J10" s="32">
        <v>1517336</v>
      </c>
      <c r="K10" s="32">
        <v>69205006</v>
      </c>
      <c r="L10" s="32">
        <v>65674447</v>
      </c>
      <c r="M10" s="32">
        <v>3530306</v>
      </c>
      <c r="N10" s="32">
        <v>14708021</v>
      </c>
      <c r="O10" s="32">
        <v>14707741</v>
      </c>
      <c r="P10" s="39">
        <v>280</v>
      </c>
      <c r="Q10" s="32">
        <v>38934245</v>
      </c>
      <c r="R10" s="32">
        <v>37179295</v>
      </c>
      <c r="S10" s="32">
        <v>1753266</v>
      </c>
      <c r="T10" s="32">
        <v>63796675</v>
      </c>
      <c r="U10" s="32">
        <v>59729964</v>
      </c>
      <c r="V10" s="33">
        <v>4058075</v>
      </c>
      <c r="W10" s="34" t="s">
        <v>22</v>
      </c>
    </row>
    <row r="11" spans="1:23" ht="12" customHeight="1">
      <c r="A11" s="40"/>
      <c r="B11" s="22"/>
      <c r="C11" s="24"/>
      <c r="D11" s="24"/>
      <c r="V11" s="41"/>
      <c r="W11" s="27"/>
    </row>
    <row r="12" spans="1:23" s="15" customFormat="1" ht="12" customHeight="1">
      <c r="A12" s="42" t="s">
        <v>23</v>
      </c>
      <c r="B12" s="11">
        <f>SUM(B14:B22)</f>
        <v>299335291</v>
      </c>
      <c r="C12" s="12">
        <v>287722118</v>
      </c>
      <c r="D12" s="12">
        <v>11528911</v>
      </c>
      <c r="E12" s="12">
        <v>82290639</v>
      </c>
      <c r="F12" s="12">
        <f>SUM(F14:F22)</f>
        <v>81580124</v>
      </c>
      <c r="G12" s="12">
        <f>SUM(G14:G22)</f>
        <v>698939</v>
      </c>
      <c r="H12" s="12">
        <f>SUM(H14:H22)</f>
        <v>23622402</v>
      </c>
      <c r="I12" s="12">
        <v>22195073</v>
      </c>
      <c r="J12" s="12">
        <v>1375975</v>
      </c>
      <c r="K12" s="12">
        <f>SUM(K14:K22)</f>
        <v>64654060</v>
      </c>
      <c r="L12" s="12">
        <v>62668375</v>
      </c>
      <c r="M12" s="12">
        <f>SUM(M14:M22)</f>
        <v>1977348</v>
      </c>
      <c r="N12" s="12">
        <v>14271453</v>
      </c>
      <c r="O12" s="12">
        <v>14268399</v>
      </c>
      <c r="P12" s="12">
        <v>3054</v>
      </c>
      <c r="Q12" s="12">
        <f>SUM(Q14:Q22)</f>
        <v>39455476</v>
      </c>
      <c r="R12" s="12">
        <v>37520617</v>
      </c>
      <c r="S12" s="12">
        <f>SUM(S14:S22)</f>
        <v>1924230</v>
      </c>
      <c r="T12" s="13">
        <f>B12-E12-H12-K12-N12-Q12</f>
        <v>75041261</v>
      </c>
      <c r="U12" s="13">
        <f>C12-F12-I12-L12-O12-R12</f>
        <v>69489530</v>
      </c>
      <c r="V12" s="14">
        <f>D12-G12-J12-M12-P12-S12</f>
        <v>5549365</v>
      </c>
      <c r="W12" s="43" t="s">
        <v>23</v>
      </c>
    </row>
    <row r="13" spans="1:23" s="15" customFormat="1" ht="12" customHeight="1">
      <c r="A13" s="44"/>
      <c r="B13" s="45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4"/>
      <c r="W13" s="46"/>
    </row>
    <row r="14" spans="1:23" ht="12" customHeight="1">
      <c r="A14" s="47" t="s">
        <v>24</v>
      </c>
      <c r="B14" s="35">
        <v>184746536</v>
      </c>
      <c r="C14" s="36">
        <v>176950011</v>
      </c>
      <c r="D14" s="36">
        <v>7765130</v>
      </c>
      <c r="E14" s="48">
        <v>48374094</v>
      </c>
      <c r="F14" s="49">
        <v>47910826</v>
      </c>
      <c r="G14" s="37">
        <v>457722</v>
      </c>
      <c r="H14" s="37">
        <v>10420941</v>
      </c>
      <c r="I14" s="37">
        <v>9744419</v>
      </c>
      <c r="J14" s="37">
        <v>653887</v>
      </c>
      <c r="K14" s="37">
        <v>34938202</v>
      </c>
      <c r="L14" s="37">
        <v>34463027</v>
      </c>
      <c r="M14" s="37">
        <v>473462</v>
      </c>
      <c r="N14" s="37">
        <v>61204</v>
      </c>
      <c r="O14" s="37">
        <v>58165</v>
      </c>
      <c r="P14" s="37">
        <v>3039</v>
      </c>
      <c r="Q14" s="37">
        <v>19814209</v>
      </c>
      <c r="R14" s="37">
        <v>19079510</v>
      </c>
      <c r="S14" s="37">
        <v>733375</v>
      </c>
      <c r="T14" s="50">
        <f aca="true" t="shared" si="0" ref="T14:T22">B14-E14-H14-K14-N14-Q14</f>
        <v>71137886</v>
      </c>
      <c r="U14" s="50">
        <f aca="true" t="shared" si="1" ref="U14:U22">C14-F14-I14-L14-O14-R14</f>
        <v>65694064</v>
      </c>
      <c r="V14" s="51">
        <f aca="true" t="shared" si="2" ref="V14:V22">D14-G14-J14-M14-P14-S14</f>
        <v>5443645</v>
      </c>
      <c r="W14" s="52" t="s">
        <v>25</v>
      </c>
    </row>
    <row r="15" spans="1:23" ht="12" customHeight="1">
      <c r="A15" s="47" t="s">
        <v>26</v>
      </c>
      <c r="B15" s="35">
        <v>33169250</v>
      </c>
      <c r="C15" s="36">
        <v>32308751</v>
      </c>
      <c r="D15" s="36">
        <v>843825</v>
      </c>
      <c r="E15" s="48">
        <v>10996388</v>
      </c>
      <c r="F15" s="49">
        <v>10914239</v>
      </c>
      <c r="G15" s="37">
        <v>80595</v>
      </c>
      <c r="H15" s="37">
        <v>4054581</v>
      </c>
      <c r="I15" s="37">
        <v>3789948</v>
      </c>
      <c r="J15" s="37">
        <v>257540</v>
      </c>
      <c r="K15" s="37">
        <v>7473334</v>
      </c>
      <c r="L15" s="37">
        <v>7245958</v>
      </c>
      <c r="M15" s="37">
        <v>222229</v>
      </c>
      <c r="N15" s="37">
        <v>2820585</v>
      </c>
      <c r="O15" s="37">
        <v>2820585</v>
      </c>
      <c r="P15" s="37">
        <f>N15-O15</f>
        <v>0</v>
      </c>
      <c r="Q15" s="37">
        <v>5108465</v>
      </c>
      <c r="R15" s="37">
        <v>4891351</v>
      </c>
      <c r="S15" s="37">
        <v>214232</v>
      </c>
      <c r="T15" s="50">
        <f t="shared" si="0"/>
        <v>2715897</v>
      </c>
      <c r="U15" s="50">
        <f t="shared" si="1"/>
        <v>2646670</v>
      </c>
      <c r="V15" s="51">
        <f t="shared" si="2"/>
        <v>69229</v>
      </c>
      <c r="W15" s="52" t="s">
        <v>27</v>
      </c>
    </row>
    <row r="16" spans="1:23" ht="12" customHeight="1">
      <c r="A16" s="47" t="s">
        <v>28</v>
      </c>
      <c r="B16" s="35">
        <v>11402186</v>
      </c>
      <c r="C16" s="36">
        <v>10944833</v>
      </c>
      <c r="D16" s="36">
        <v>454535</v>
      </c>
      <c r="E16" s="48">
        <v>3369984</v>
      </c>
      <c r="F16" s="49">
        <v>3348783</v>
      </c>
      <c r="G16" s="37">
        <v>20701</v>
      </c>
      <c r="H16" s="37">
        <v>1313193</v>
      </c>
      <c r="I16" s="37">
        <v>1253298</v>
      </c>
      <c r="J16" s="37">
        <v>61682</v>
      </c>
      <c r="K16" s="37">
        <v>3363566</v>
      </c>
      <c r="L16" s="53">
        <v>3184598</v>
      </c>
      <c r="M16" s="54">
        <v>177603</v>
      </c>
      <c r="N16" s="37">
        <v>667963</v>
      </c>
      <c r="O16" s="37">
        <v>667963</v>
      </c>
      <c r="P16" s="37">
        <f>N16-O16</f>
        <v>0</v>
      </c>
      <c r="Q16" s="37">
        <v>2506305</v>
      </c>
      <c r="R16" s="37">
        <v>2311805</v>
      </c>
      <c r="S16" s="37">
        <v>193760</v>
      </c>
      <c r="T16" s="50">
        <f t="shared" si="0"/>
        <v>181175</v>
      </c>
      <c r="U16" s="50">
        <f t="shared" si="1"/>
        <v>178386</v>
      </c>
      <c r="V16" s="51">
        <f t="shared" si="2"/>
        <v>789</v>
      </c>
      <c r="W16" s="52" t="s">
        <v>29</v>
      </c>
    </row>
    <row r="17" spans="1:23" ht="12" customHeight="1">
      <c r="A17" s="47" t="s">
        <v>30</v>
      </c>
      <c r="B17" s="35">
        <v>12126309</v>
      </c>
      <c r="C17" s="36">
        <v>11669103</v>
      </c>
      <c r="D17" s="36">
        <v>453183</v>
      </c>
      <c r="E17" s="48">
        <v>4336156</v>
      </c>
      <c r="F17" s="49">
        <v>4300792</v>
      </c>
      <c r="G17" s="37">
        <v>35034</v>
      </c>
      <c r="H17" s="37">
        <v>1350989</v>
      </c>
      <c r="I17" s="37">
        <v>1284193</v>
      </c>
      <c r="J17" s="37">
        <v>63289</v>
      </c>
      <c r="K17" s="37">
        <v>3363436</v>
      </c>
      <c r="L17" s="37">
        <v>3190152</v>
      </c>
      <c r="M17" s="37">
        <v>173284</v>
      </c>
      <c r="N17" s="37">
        <v>27090</v>
      </c>
      <c r="O17" s="37">
        <v>27089</v>
      </c>
      <c r="P17" s="37">
        <f>N17-O17</f>
        <v>1</v>
      </c>
      <c r="Q17" s="37">
        <v>2754440</v>
      </c>
      <c r="R17" s="37">
        <v>2578340</v>
      </c>
      <c r="S17" s="37">
        <v>176100</v>
      </c>
      <c r="T17" s="50">
        <f t="shared" si="0"/>
        <v>294198</v>
      </c>
      <c r="U17" s="50">
        <f t="shared" si="1"/>
        <v>288537</v>
      </c>
      <c r="V17" s="51">
        <f t="shared" si="2"/>
        <v>5475</v>
      </c>
      <c r="W17" s="52" t="s">
        <v>31</v>
      </c>
    </row>
    <row r="18" spans="1:23" ht="12" customHeight="1">
      <c r="A18" s="47" t="s">
        <v>32</v>
      </c>
      <c r="B18" s="35">
        <v>4815175</v>
      </c>
      <c r="C18" s="36">
        <v>4669442</v>
      </c>
      <c r="D18" s="36">
        <v>141687</v>
      </c>
      <c r="E18" s="48">
        <v>1745139</v>
      </c>
      <c r="F18" s="49">
        <v>1724197</v>
      </c>
      <c r="G18" s="37">
        <v>18273</v>
      </c>
      <c r="H18" s="37">
        <v>621897</v>
      </c>
      <c r="I18" s="37">
        <v>599035</v>
      </c>
      <c r="J18" s="37">
        <v>22862</v>
      </c>
      <c r="K18" s="37">
        <v>1111551</v>
      </c>
      <c r="L18" s="37">
        <v>1060801</v>
      </c>
      <c r="M18" s="37">
        <v>50751</v>
      </c>
      <c r="N18" s="37">
        <v>473714</v>
      </c>
      <c r="O18" s="37">
        <v>473714</v>
      </c>
      <c r="P18" s="37">
        <f>N18-O18</f>
        <v>0</v>
      </c>
      <c r="Q18" s="37">
        <v>828453</v>
      </c>
      <c r="R18" s="37">
        <v>782184</v>
      </c>
      <c r="S18" s="37">
        <v>44893</v>
      </c>
      <c r="T18" s="50">
        <f t="shared" si="0"/>
        <v>34421</v>
      </c>
      <c r="U18" s="50">
        <f t="shared" si="1"/>
        <v>29511</v>
      </c>
      <c r="V18" s="51">
        <f t="shared" si="2"/>
        <v>4908</v>
      </c>
      <c r="W18" s="52" t="s">
        <v>33</v>
      </c>
    </row>
    <row r="19" spans="1:23" ht="12" customHeight="1">
      <c r="A19" s="47" t="s">
        <v>34</v>
      </c>
      <c r="B19" s="55">
        <v>2959299</v>
      </c>
      <c r="C19" s="32">
        <v>2888716</v>
      </c>
      <c r="D19" s="32">
        <v>70583</v>
      </c>
      <c r="E19" s="48">
        <v>1105720</v>
      </c>
      <c r="F19" s="49">
        <v>1102967</v>
      </c>
      <c r="G19" s="37">
        <v>2753</v>
      </c>
      <c r="H19" s="37">
        <v>437290</v>
      </c>
      <c r="I19" s="37">
        <v>417712</v>
      </c>
      <c r="J19" s="37">
        <v>19578</v>
      </c>
      <c r="K19" s="37">
        <v>706729</v>
      </c>
      <c r="L19" s="37">
        <v>689271</v>
      </c>
      <c r="M19" s="37">
        <v>17459</v>
      </c>
      <c r="N19" s="37">
        <v>17069</v>
      </c>
      <c r="O19" s="37">
        <v>17069</v>
      </c>
      <c r="P19" s="37">
        <f>N19-O19</f>
        <v>0</v>
      </c>
      <c r="Q19" s="37">
        <v>658065</v>
      </c>
      <c r="R19" s="37">
        <v>630614</v>
      </c>
      <c r="S19" s="37">
        <v>27451</v>
      </c>
      <c r="T19" s="50">
        <f t="shared" si="0"/>
        <v>34426</v>
      </c>
      <c r="U19" s="50">
        <f t="shared" si="1"/>
        <v>31083</v>
      </c>
      <c r="V19" s="51">
        <f t="shared" si="2"/>
        <v>3342</v>
      </c>
      <c r="W19" s="52" t="s">
        <v>35</v>
      </c>
    </row>
    <row r="20" spans="1:23" ht="12" customHeight="1">
      <c r="A20" s="47" t="s">
        <v>36</v>
      </c>
      <c r="B20" s="55">
        <v>17603674</v>
      </c>
      <c r="C20" s="32">
        <v>16802868</v>
      </c>
      <c r="D20" s="32">
        <v>795489</v>
      </c>
      <c r="E20" s="48">
        <v>4666828</v>
      </c>
      <c r="F20" s="49">
        <v>4651483</v>
      </c>
      <c r="G20" s="37">
        <v>15222</v>
      </c>
      <c r="H20" s="37">
        <v>2561145</v>
      </c>
      <c r="I20" s="37">
        <v>2405800</v>
      </c>
      <c r="J20" s="37">
        <v>152950</v>
      </c>
      <c r="K20" s="37">
        <v>3964547</v>
      </c>
      <c r="L20" s="37">
        <v>3632225</v>
      </c>
      <c r="M20" s="37">
        <v>332323</v>
      </c>
      <c r="N20" s="37">
        <v>2963356</v>
      </c>
      <c r="O20" s="37">
        <v>2963344</v>
      </c>
      <c r="P20" s="37">
        <v>13</v>
      </c>
      <c r="Q20" s="37">
        <v>3091156</v>
      </c>
      <c r="R20" s="37">
        <v>2802775</v>
      </c>
      <c r="S20" s="37">
        <v>285581</v>
      </c>
      <c r="T20" s="50">
        <f t="shared" si="0"/>
        <v>356642</v>
      </c>
      <c r="U20" s="50">
        <f t="shared" si="1"/>
        <v>347241</v>
      </c>
      <c r="V20" s="51">
        <f t="shared" si="2"/>
        <v>9400</v>
      </c>
      <c r="W20" s="52" t="s">
        <v>37</v>
      </c>
    </row>
    <row r="21" spans="1:23" ht="12" customHeight="1">
      <c r="A21" s="47" t="s">
        <v>38</v>
      </c>
      <c r="B21" s="55">
        <v>10158885</v>
      </c>
      <c r="C21" s="32">
        <v>9895412</v>
      </c>
      <c r="D21" s="32">
        <v>245120</v>
      </c>
      <c r="E21" s="37">
        <v>3812702</v>
      </c>
      <c r="F21" s="37">
        <v>3771073</v>
      </c>
      <c r="G21" s="37">
        <v>40776</v>
      </c>
      <c r="H21" s="37">
        <v>1526359</v>
      </c>
      <c r="I21" s="37">
        <v>1421957</v>
      </c>
      <c r="J21" s="37">
        <v>88524</v>
      </c>
      <c r="K21" s="37">
        <v>2395305</v>
      </c>
      <c r="L21" s="37">
        <v>2372841</v>
      </c>
      <c r="M21" s="37">
        <v>22350</v>
      </c>
      <c r="N21" s="37">
        <v>105729</v>
      </c>
      <c r="O21" s="37">
        <v>105729</v>
      </c>
      <c r="P21" s="37">
        <f>N21-O21</f>
        <v>0</v>
      </c>
      <c r="Q21" s="37">
        <v>2151224</v>
      </c>
      <c r="R21" s="37">
        <v>2063309</v>
      </c>
      <c r="S21" s="37">
        <v>86407</v>
      </c>
      <c r="T21" s="50">
        <f t="shared" si="0"/>
        <v>167566</v>
      </c>
      <c r="U21" s="50">
        <f t="shared" si="1"/>
        <v>160503</v>
      </c>
      <c r="V21" s="51">
        <f t="shared" si="2"/>
        <v>7063</v>
      </c>
      <c r="W21" s="52" t="s">
        <v>39</v>
      </c>
    </row>
    <row r="22" spans="1:23" ht="12" customHeight="1">
      <c r="A22" s="56" t="s">
        <v>40</v>
      </c>
      <c r="B22" s="55">
        <v>22353977</v>
      </c>
      <c r="C22" s="32">
        <v>21592983</v>
      </c>
      <c r="D22" s="32">
        <v>759358</v>
      </c>
      <c r="E22" s="37">
        <v>3883627</v>
      </c>
      <c r="F22" s="37">
        <v>3855764</v>
      </c>
      <c r="G22" s="37">
        <v>27863</v>
      </c>
      <c r="H22" s="37">
        <v>1336007</v>
      </c>
      <c r="I22" s="37">
        <v>1278709</v>
      </c>
      <c r="J22" s="37">
        <v>55662</v>
      </c>
      <c r="K22" s="37">
        <v>7337390</v>
      </c>
      <c r="L22" s="37">
        <v>6829503</v>
      </c>
      <c r="M22" s="37">
        <v>507887</v>
      </c>
      <c r="N22" s="37">
        <v>7134742</v>
      </c>
      <c r="O22" s="37">
        <v>7134742</v>
      </c>
      <c r="P22" s="37">
        <v>0</v>
      </c>
      <c r="Q22" s="37">
        <v>2543159</v>
      </c>
      <c r="R22" s="37">
        <v>2380728</v>
      </c>
      <c r="S22" s="37">
        <v>162431</v>
      </c>
      <c r="T22" s="50">
        <f t="shared" si="0"/>
        <v>119052</v>
      </c>
      <c r="U22" s="50">
        <f t="shared" si="1"/>
        <v>113537</v>
      </c>
      <c r="V22" s="57">
        <f t="shared" si="2"/>
        <v>5515</v>
      </c>
      <c r="W22" s="52" t="s">
        <v>41</v>
      </c>
    </row>
    <row r="23" spans="1:23" ht="12" customHeight="1">
      <c r="A23" s="58" t="s">
        <v>42</v>
      </c>
      <c r="B23" s="59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60"/>
    </row>
    <row r="24" spans="1:23" ht="12" customHeight="1">
      <c r="A24" s="61" t="s">
        <v>43</v>
      </c>
      <c r="W24" s="62"/>
    </row>
    <row r="25" spans="1:23" ht="12" customHeight="1">
      <c r="A25" s="61"/>
      <c r="W25" s="62"/>
    </row>
    <row r="26" spans="1:23" ht="12" customHeight="1">
      <c r="A26" s="61"/>
      <c r="W26" s="62"/>
    </row>
    <row r="27" spans="1:23" ht="12" customHeight="1">
      <c r="A27" s="61"/>
      <c r="W27" s="62"/>
    </row>
    <row r="28" ht="12" customHeight="1">
      <c r="W28" s="62"/>
    </row>
  </sheetData>
  <mergeCells count="2">
    <mergeCell ref="A2:K2"/>
    <mergeCell ref="B3:J3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cp:lastPrinted>1999-03-18T00:39:29Z</cp:lastPrinted>
  <dcterms:created xsi:type="dcterms:W3CDTF">1999-03-18T00:36:47Z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