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40" sheetId="1" r:id="rId1"/>
  </sheets>
  <definedNames>
    <definedName name="_5６農家人口" localSheetId="0">'240'!$B$1:$B$27</definedName>
    <definedName name="_5６農家人口">#REF!</definedName>
    <definedName name="_Regression_Int" localSheetId="0" hidden="1">1</definedName>
    <definedName name="Print_Area_MI" localSheetId="0">'240'!$B$2:$B$27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<sst xmlns="http://schemas.openxmlformats.org/spreadsheetml/2006/main" count="81" uniqueCount="55">
  <si>
    <t>　　　　各年度５月１日</t>
  </si>
  <si>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</si>
  <si>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</si>
  <si>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</si>
  <si>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</si>
  <si>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</si>
  <si>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</si>
  <si>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</si>
  <si>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</si>
  <si>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</si>
  <si>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</si>
  <si>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</si>
  <si>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</si>
  <si>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</si>
  <si>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</si>
  <si>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</si>
  <si>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</si>
  <si>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平 　成 　7　 年 　度</t>
  </si>
  <si>
    <t>総</t>
  </si>
  <si>
    <t>数</t>
  </si>
  <si>
    <t>　</t>
  </si>
  <si>
    <t>総数</t>
  </si>
  <si>
    <t>大進</t>
  </si>
  <si>
    <t>大        学（学部）</t>
  </si>
  <si>
    <t>大</t>
  </si>
  <si>
    <t>短期大学（本科）</t>
  </si>
  <si>
    <t>短</t>
  </si>
  <si>
    <t>学学</t>
  </si>
  <si>
    <t>大学・短期大学の別科</t>
  </si>
  <si>
    <t>別</t>
  </si>
  <si>
    <t>高等学校専攻科</t>
  </si>
  <si>
    <t>専</t>
  </si>
  <si>
    <t>等者</t>
  </si>
  <si>
    <t>盲・聾・養護学校高等部専攻科</t>
  </si>
  <si>
    <t>大学・短期大学の通信教育部</t>
  </si>
  <si>
    <t>通</t>
  </si>
  <si>
    <t>専 修 学 校 （専門課程）進 学 者</t>
  </si>
  <si>
    <t>専等</t>
  </si>
  <si>
    <t>修入</t>
  </si>
  <si>
    <t>専修学校（一般課程）等</t>
  </si>
  <si>
    <t>各種学校</t>
  </si>
  <si>
    <t>各</t>
  </si>
  <si>
    <t>校者</t>
  </si>
  <si>
    <t>公共職業訓練施設等</t>
  </si>
  <si>
    <t>公</t>
  </si>
  <si>
    <t xml:space="preserve"> </t>
  </si>
  <si>
    <t>就職者</t>
  </si>
  <si>
    <t>就</t>
  </si>
  <si>
    <t>無業者</t>
  </si>
  <si>
    <t>無</t>
  </si>
  <si>
    <t>その他</t>
  </si>
  <si>
    <t>そ</t>
  </si>
  <si>
    <t>資料：文部省「学校基本調査」</t>
  </si>
  <si>
    <t>　注）死亡、不詳はその他に含む。</t>
  </si>
  <si>
    <r>
      <t>24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卒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状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況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</si>
</sst>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7" fillId="0" borderId="1" xfId="0" applyNumberFormat="1" applyFont="1" applyBorder="1" applyAlignment="1" applyProtection="1">
      <alignment horizontal="centerContinuous" vertical="center"/>
      <protection/>
    </xf>
    <xf numFmtId="176" fontId="7" fillId="0" borderId="1" xfId="0" applyNumberFormat="1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 vertical="center"/>
    </xf>
    <xf numFmtId="176" fontId="7" fillId="0" borderId="3" xfId="0" applyNumberFormat="1" applyFont="1" applyBorder="1" applyAlignment="1">
      <alignment horizontal="centerContinuous" vertical="center"/>
    </xf>
    <xf numFmtId="176" fontId="7" fillId="0" borderId="4" xfId="0" applyNumberFormat="1" applyFont="1" applyBorder="1" applyAlignment="1" applyProtection="1">
      <alignment horizontal="centerContinuous"/>
      <protection/>
    </xf>
    <xf numFmtId="176" fontId="7" fillId="0" borderId="5" xfId="0" applyNumberFormat="1" applyFont="1" applyBorder="1" applyAlignment="1" applyProtection="1">
      <alignment horizontal="centerContinuous"/>
      <protection/>
    </xf>
    <xf numFmtId="176" fontId="7" fillId="0" borderId="6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 vertical="center"/>
      <protection/>
    </xf>
    <xf numFmtId="176" fontId="7" fillId="0" borderId="6" xfId="0" applyNumberFormat="1" applyFont="1" applyBorder="1" applyAlignment="1" applyProtection="1">
      <alignment horizontal="centerContinuous" vertical="center"/>
      <protection/>
    </xf>
    <xf numFmtId="176" fontId="7" fillId="0" borderId="7" xfId="0" applyNumberFormat="1" applyFont="1" applyBorder="1" applyAlignment="1" applyProtection="1">
      <alignment horizontal="centerContinuous" vertical="center"/>
      <protection/>
    </xf>
    <xf numFmtId="176" fontId="7" fillId="0" borderId="8" xfId="0" applyNumberFormat="1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 wrapText="1"/>
      <protection/>
    </xf>
    <xf numFmtId="176" fontId="8" fillId="0" borderId="2" xfId="0" applyNumberFormat="1" applyFont="1" applyBorder="1" applyAlignment="1" applyProtection="1">
      <alignment horizontal="center"/>
      <protection/>
    </xf>
    <xf numFmtId="41" fontId="4" fillId="0" borderId="0" xfId="148" applyNumberFormat="1" applyFont="1">
      <alignment/>
      <protection/>
    </xf>
    <xf numFmtId="41" fontId="4" fillId="0" borderId="0" xfId="149" applyNumberFormat="1" applyFont="1">
      <alignment/>
      <protection/>
    </xf>
    <xf numFmtId="176" fontId="8" fillId="0" borderId="2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41" fontId="4" fillId="0" borderId="0" xfId="148" applyNumberFormat="1" applyFont="1" applyBorder="1">
      <alignment/>
      <protection/>
    </xf>
    <xf numFmtId="176" fontId="4" fillId="0" borderId="10" xfId="0" applyNumberFormat="1" applyFont="1" applyBorder="1" applyAlignment="1">
      <alignment horizontal="center"/>
    </xf>
    <xf numFmtId="176" fontId="8" fillId="0" borderId="2" xfId="0" applyNumberFormat="1" applyFont="1" applyBorder="1" applyAlignment="1" applyProtection="1" quotePrefix="1">
      <alignment horizontal="center"/>
      <protection/>
    </xf>
    <xf numFmtId="41" fontId="8" fillId="0" borderId="0" xfId="148" applyNumberFormat="1" applyFont="1">
      <alignment/>
      <protection/>
    </xf>
    <xf numFmtId="41" fontId="8" fillId="0" borderId="0" xfId="148" applyNumberFormat="1" applyFont="1" applyBorder="1" applyProtection="1">
      <alignment/>
      <protection/>
    </xf>
    <xf numFmtId="41" fontId="8" fillId="0" borderId="0" xfId="149" applyNumberFormat="1" applyFont="1">
      <alignment/>
      <protection/>
    </xf>
    <xf numFmtId="176" fontId="8" fillId="0" borderId="10" xfId="0" applyNumberFormat="1" applyFont="1" applyBorder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5" xfId="0" applyNumberFormat="1" applyFont="1" applyBorder="1" applyAlignment="1" applyProtection="1" quotePrefix="1">
      <alignment horizontal="center"/>
      <protection/>
    </xf>
    <xf numFmtId="41" fontId="8" fillId="0" borderId="0" xfId="148" applyNumberFormat="1" applyFont="1" applyBorder="1">
      <alignment/>
      <protection/>
    </xf>
    <xf numFmtId="176" fontId="8" fillId="0" borderId="2" xfId="0" applyNumberFormat="1" applyFont="1" applyBorder="1" applyAlignment="1" applyProtection="1">
      <alignment/>
      <protection/>
    </xf>
    <xf numFmtId="176" fontId="8" fillId="0" borderId="2" xfId="0" applyNumberFormat="1" applyFont="1" applyBorder="1" applyAlignment="1" applyProtection="1">
      <alignment horizontal="distributed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6" fontId="4" fillId="0" borderId="2" xfId="0" applyNumberFormat="1" applyFont="1" applyBorder="1" applyAlignment="1" applyProtection="1">
      <alignment horizontal="distributed"/>
      <protection/>
    </xf>
    <xf numFmtId="41" fontId="4" fillId="0" borderId="0" xfId="148" applyNumberFormat="1" applyFont="1" applyBorder="1" applyProtection="1">
      <alignment/>
      <protection/>
    </xf>
    <xf numFmtId="176" fontId="4" fillId="0" borderId="2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 horizontal="distributed"/>
      <protection/>
    </xf>
    <xf numFmtId="176" fontId="8" fillId="0" borderId="6" xfId="0" applyNumberFormat="1" applyFont="1" applyBorder="1" applyAlignment="1" applyProtection="1">
      <alignment horizontal="centerContinuous"/>
      <protection/>
    </xf>
    <xf numFmtId="176" fontId="8" fillId="0" borderId="7" xfId="0" applyNumberFormat="1" applyFont="1" applyBorder="1" applyAlignment="1" applyProtection="1">
      <alignment horizontal="centerContinuous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10" xfId="0" applyNumberFormat="1" applyFont="1" applyBorder="1" applyAlignment="1">
      <alignment/>
    </xf>
    <xf numFmtId="176" fontId="8" fillId="0" borderId="5" xfId="0" applyNumberFormat="1" applyFont="1" applyBorder="1" applyAlignment="1" applyProtection="1">
      <alignment/>
      <protection/>
    </xf>
    <xf numFmtId="176" fontId="8" fillId="0" borderId="5" xfId="0" applyNumberFormat="1" applyFont="1" applyBorder="1" applyAlignment="1" applyProtection="1">
      <alignment horizontal="distributed"/>
      <protection/>
    </xf>
    <xf numFmtId="41" fontId="8" fillId="0" borderId="4" xfId="148" applyNumberFormat="1" applyFont="1" applyBorder="1" applyProtection="1">
      <alignment/>
      <protection/>
    </xf>
    <xf numFmtId="176" fontId="8" fillId="0" borderId="9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176" fontId="4" fillId="0" borderId="2" xfId="0" applyNumberFormat="1" applyFont="1" applyBorder="1" applyAlignment="1" applyProtection="1">
      <alignment horizontal="center"/>
      <protection locked="0"/>
    </xf>
    <xf numFmtId="41" fontId="4" fillId="0" borderId="0" xfId="148" applyNumberFormat="1" applyFont="1" applyProtection="1">
      <alignment/>
      <protection locked="0"/>
    </xf>
    <xf numFmtId="41" fontId="4" fillId="0" borderId="0" xfId="148" applyNumberFormat="1" applyFont="1" applyBorder="1" applyProtection="1">
      <alignment/>
      <protection locked="0"/>
    </xf>
    <xf numFmtId="41" fontId="4" fillId="0" borderId="0" xfId="149" applyNumberFormat="1" applyFont="1" applyProtection="1">
      <alignment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 quotePrefix="1">
      <alignment horizontal="center"/>
      <protection locked="0"/>
    </xf>
    <xf numFmtId="41" fontId="8" fillId="0" borderId="0" xfId="148" applyNumberFormat="1" applyFont="1" applyFill="1" applyBorder="1">
      <alignment/>
      <protection/>
    </xf>
    <xf numFmtId="41" fontId="8" fillId="0" borderId="0" xfId="148" applyNumberFormat="1" applyFont="1" applyBorder="1" applyProtection="1">
      <alignment/>
      <protection locked="0"/>
    </xf>
    <xf numFmtId="41" fontId="8" fillId="0" borderId="0" xfId="148" applyNumberFormat="1" applyFont="1" applyProtection="1">
      <alignment/>
      <protection locked="0"/>
    </xf>
    <xf numFmtId="41" fontId="8" fillId="0" borderId="0" xfId="149" applyNumberFormat="1" applyFont="1" applyProtection="1">
      <alignment/>
      <protection locked="0"/>
    </xf>
    <xf numFmtId="41" fontId="4" fillId="0" borderId="0" xfId="149" applyNumberFormat="1" applyFont="1" applyBorder="1" applyProtection="1">
      <alignment/>
      <protection locked="0"/>
    </xf>
    <xf numFmtId="41" fontId="8" fillId="0" borderId="4" xfId="148" applyNumberFormat="1" applyFont="1" applyBorder="1" applyProtection="1">
      <alignment/>
      <protection locked="0"/>
    </xf>
    <xf numFmtId="41" fontId="8" fillId="0" borderId="4" xfId="149" applyNumberFormat="1" applyFont="1" applyBorder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/>
    </xf>
    <xf numFmtId="176" fontId="7" fillId="0" borderId="12" xfId="0" applyNumberFormat="1" applyFont="1" applyBorder="1" applyAlignment="1" applyProtection="1">
      <alignment horizontal="centerContinuous" vertical="center"/>
      <protection/>
    </xf>
  </cellXfs>
  <cellStyles count="23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B_229,230" xfId="22"/>
    <cellStyle name="標準_227B_235" xfId="23"/>
    <cellStyle name="標準_227B_236" xfId="24"/>
    <cellStyle name="標準_227B_240" xfId="25"/>
    <cellStyle name="標準_227C" xfId="26"/>
    <cellStyle name="標準_227C_228-249宗教教育および文化（正）" xfId="27"/>
    <cellStyle name="標準_227C_229,230" xfId="28"/>
    <cellStyle name="標準_227C_235" xfId="29"/>
    <cellStyle name="標準_227C_236" xfId="30"/>
    <cellStyle name="標準_227C_240" xfId="31"/>
    <cellStyle name="標準_227D" xfId="32"/>
    <cellStyle name="標準_227D_228-249宗教教育および文化（正）" xfId="33"/>
    <cellStyle name="標準_227D_229,230" xfId="34"/>
    <cellStyle name="標準_227D_235" xfId="35"/>
    <cellStyle name="標準_227D_236" xfId="36"/>
    <cellStyle name="標準_227D_240" xfId="37"/>
    <cellStyle name="標準_２２８" xfId="38"/>
    <cellStyle name="標準_２２８_228-249宗教教育および文化（正）" xfId="39"/>
    <cellStyle name="標準_２２８_229,230" xfId="40"/>
    <cellStyle name="標準_２２８_235" xfId="41"/>
    <cellStyle name="標準_２２８_236" xfId="42"/>
    <cellStyle name="標準_２２８_240" xfId="43"/>
    <cellStyle name="標準_229" xfId="44"/>
    <cellStyle name="標準_229(2)" xfId="45"/>
    <cellStyle name="標準_229(2)_228-249宗教教育および文化（正）" xfId="46"/>
    <cellStyle name="標準_229(2)_229,230" xfId="47"/>
    <cellStyle name="標準_229(2)_235" xfId="48"/>
    <cellStyle name="標準_229(2)_236" xfId="49"/>
    <cellStyle name="標準_229(2)_240" xfId="50"/>
    <cellStyle name="標準_229_228-249宗教教育および文化（正）" xfId="51"/>
    <cellStyle name="標準_229_229,230" xfId="52"/>
    <cellStyle name="標準_229_235" xfId="53"/>
    <cellStyle name="標準_229_236" xfId="54"/>
    <cellStyle name="標準_229_240" xfId="55"/>
    <cellStyle name="標準_230" xfId="56"/>
    <cellStyle name="標準_230_228-249宗教教育および文化（正）" xfId="57"/>
    <cellStyle name="標準_230_229,230" xfId="58"/>
    <cellStyle name="標準_230_235" xfId="59"/>
    <cellStyle name="標準_230_236" xfId="60"/>
    <cellStyle name="標準_230_240" xfId="61"/>
    <cellStyle name="標準_231" xfId="62"/>
    <cellStyle name="標準_231 (2)" xfId="63"/>
    <cellStyle name="標準_231 (2)_228-249宗教教育および文化（正）" xfId="64"/>
    <cellStyle name="標準_231 (2)_229,230" xfId="65"/>
    <cellStyle name="標準_231 (2)_235" xfId="66"/>
    <cellStyle name="標準_231 (2)_236" xfId="67"/>
    <cellStyle name="標準_231 (2)_240" xfId="68"/>
    <cellStyle name="標準_231_228-249宗教教育および文化（正）" xfId="69"/>
    <cellStyle name="標準_231_229,230" xfId="70"/>
    <cellStyle name="標準_231_235" xfId="71"/>
    <cellStyle name="標準_231_236" xfId="72"/>
    <cellStyle name="標準_231_240" xfId="73"/>
    <cellStyle name="標準_232" xfId="74"/>
    <cellStyle name="標準_232 (2)" xfId="75"/>
    <cellStyle name="標準_232 (2)_228-249宗教教育および文化（正）" xfId="76"/>
    <cellStyle name="標準_232 (2)_229,230" xfId="77"/>
    <cellStyle name="標準_232 (2)_235" xfId="78"/>
    <cellStyle name="標準_232 (2)_236" xfId="79"/>
    <cellStyle name="標準_232 (2)_240" xfId="80"/>
    <cellStyle name="標準_232 (3)" xfId="81"/>
    <cellStyle name="標準_232 (4)" xfId="82"/>
    <cellStyle name="標準_232_228-249宗教教育および文化（正）" xfId="83"/>
    <cellStyle name="標準_232_229,230" xfId="84"/>
    <cellStyle name="標準_232_235" xfId="85"/>
    <cellStyle name="標準_232_236" xfId="86"/>
    <cellStyle name="標準_232_240" xfId="87"/>
    <cellStyle name="標準_233" xfId="88"/>
    <cellStyle name="標準_233_228-249宗教教育および文化（正）" xfId="89"/>
    <cellStyle name="標準_233_229,230" xfId="90"/>
    <cellStyle name="標準_233_235" xfId="91"/>
    <cellStyle name="標準_233_236" xfId="92"/>
    <cellStyle name="標準_233_240" xfId="93"/>
    <cellStyle name="標準_234" xfId="94"/>
    <cellStyle name="標準_234_228-249宗教教育および文化（正）" xfId="95"/>
    <cellStyle name="標準_234_229,230" xfId="96"/>
    <cellStyle name="標準_234_235" xfId="97"/>
    <cellStyle name="標準_234_236" xfId="98"/>
    <cellStyle name="標準_234_240" xfId="99"/>
    <cellStyle name="標準_235" xfId="100"/>
    <cellStyle name="標準_235_228-249宗教教育および文化（正）" xfId="101"/>
    <cellStyle name="標準_235_229,230" xfId="102"/>
    <cellStyle name="標準_235_235" xfId="103"/>
    <cellStyle name="標準_235_236" xfId="104"/>
    <cellStyle name="標準_235_240" xfId="105"/>
    <cellStyle name="標準_236" xfId="106"/>
    <cellStyle name="標準_236_228-249宗教教育および文化（正）" xfId="107"/>
    <cellStyle name="標準_236_229,230" xfId="108"/>
    <cellStyle name="標準_236_235" xfId="109"/>
    <cellStyle name="標準_236_236" xfId="110"/>
    <cellStyle name="標準_236_240" xfId="111"/>
    <cellStyle name="標準_237" xfId="112"/>
    <cellStyle name="標準_237_228-249宗教教育および文化（正）" xfId="113"/>
    <cellStyle name="標準_237_229,230" xfId="114"/>
    <cellStyle name="標準_237_235" xfId="115"/>
    <cellStyle name="標準_237_236" xfId="116"/>
    <cellStyle name="標準_237_240" xfId="117"/>
    <cellStyle name="標準_238" xfId="118"/>
    <cellStyle name="標準_238_228-249宗教教育および文化（正）" xfId="119"/>
    <cellStyle name="標準_238_229,230" xfId="120"/>
    <cellStyle name="標準_238_235" xfId="121"/>
    <cellStyle name="標準_238_236" xfId="122"/>
    <cellStyle name="標準_238_240" xfId="123"/>
    <cellStyle name="標準_239" xfId="124"/>
    <cellStyle name="標準_239_228-249宗教教育および文化（正）" xfId="125"/>
    <cellStyle name="標準_239_229,230" xfId="126"/>
    <cellStyle name="標準_239_235" xfId="127"/>
    <cellStyle name="標準_239_236" xfId="128"/>
    <cellStyle name="標準_239_240" xfId="129"/>
    <cellStyle name="標準_240" xfId="130"/>
    <cellStyle name="標準_240_228-249宗教教育および文化（正）" xfId="131"/>
    <cellStyle name="標準_240_229,230" xfId="132"/>
    <cellStyle name="標準_240_235" xfId="133"/>
    <cellStyle name="標準_240_236" xfId="134"/>
    <cellStyle name="標準_240_240" xfId="135"/>
    <cellStyle name="標準_241" xfId="136"/>
    <cellStyle name="標準_241 (2)" xfId="137"/>
    <cellStyle name="標準_241 (2)_228-249宗教教育および文化（正）" xfId="138"/>
    <cellStyle name="標準_241 (2)_229,230" xfId="139"/>
    <cellStyle name="標準_241 (2)_235" xfId="140"/>
    <cellStyle name="標準_241 (2)_236" xfId="141"/>
    <cellStyle name="標準_241 (2)_240" xfId="142"/>
    <cellStyle name="標準_241_228-249宗教教育および文化（正）" xfId="143"/>
    <cellStyle name="標準_241_229,230" xfId="144"/>
    <cellStyle name="標準_241_235" xfId="145"/>
    <cellStyle name="標準_241_236" xfId="146"/>
    <cellStyle name="標準_241_240" xfId="147"/>
    <cellStyle name="標準_242" xfId="148"/>
    <cellStyle name="標準_242 (2)" xfId="149"/>
    <cellStyle name="標準_242 (2)_228-249宗教教育および文化（正）" xfId="150"/>
    <cellStyle name="標準_242 (2)_229,230" xfId="151"/>
    <cellStyle name="標準_242 (2)_235" xfId="152"/>
    <cellStyle name="標準_242 (2)_236" xfId="153"/>
    <cellStyle name="標準_242 (2)_240" xfId="154"/>
    <cellStyle name="標準_242_228-249宗教教育および文化（正）" xfId="155"/>
    <cellStyle name="標準_242_229,230" xfId="156"/>
    <cellStyle name="標準_242_235" xfId="157"/>
    <cellStyle name="標準_242_236" xfId="158"/>
    <cellStyle name="標準_242_240" xfId="159"/>
    <cellStyle name="標準_243" xfId="160"/>
    <cellStyle name="標準_243_228-249宗教教育および文化（正）" xfId="161"/>
    <cellStyle name="標準_243_229,230" xfId="162"/>
    <cellStyle name="標準_243_235" xfId="163"/>
    <cellStyle name="標準_243_236" xfId="164"/>
    <cellStyle name="標準_243_240" xfId="165"/>
    <cellStyle name="標準_244" xfId="166"/>
    <cellStyle name="標準_244_228-249宗教教育および文化（正）" xfId="167"/>
    <cellStyle name="標準_244_229,230" xfId="168"/>
    <cellStyle name="標準_244_235" xfId="169"/>
    <cellStyle name="標準_244_236" xfId="170"/>
    <cellStyle name="標準_244_240" xfId="171"/>
    <cellStyle name="標準_244B" xfId="172"/>
    <cellStyle name="標準_244B_228-249宗教教育および文化（正）" xfId="173"/>
    <cellStyle name="標準_244B_229,230" xfId="174"/>
    <cellStyle name="標準_244B_235" xfId="175"/>
    <cellStyle name="標準_244B_236" xfId="176"/>
    <cellStyle name="標準_244B_240" xfId="177"/>
    <cellStyle name="標準_244C" xfId="178"/>
    <cellStyle name="標準_244C_228-249宗教教育および文化（正）" xfId="179"/>
    <cellStyle name="標準_244C_229,230" xfId="180"/>
    <cellStyle name="標準_244C_235" xfId="181"/>
    <cellStyle name="標準_244C_236" xfId="182"/>
    <cellStyle name="標準_244C_240" xfId="183"/>
    <cellStyle name="標準_244D" xfId="184"/>
    <cellStyle name="標準_244D_228-249宗教教育および文化（正）" xfId="185"/>
    <cellStyle name="標準_244D_229,230" xfId="186"/>
    <cellStyle name="標準_244D_235" xfId="187"/>
    <cellStyle name="標準_244D_236" xfId="188"/>
    <cellStyle name="標準_244D_240" xfId="189"/>
    <cellStyle name="標準_245" xfId="190"/>
    <cellStyle name="標準_245_228-249宗教教育および文化（正）" xfId="191"/>
    <cellStyle name="標準_245_229,230" xfId="192"/>
    <cellStyle name="標準_245_235" xfId="193"/>
    <cellStyle name="標準_245_236" xfId="194"/>
    <cellStyle name="標準_245_240" xfId="195"/>
    <cellStyle name="標準_245B" xfId="196"/>
    <cellStyle name="標準_245B_228-249宗教教育および文化（正）" xfId="197"/>
    <cellStyle name="標準_245B_229,230" xfId="198"/>
    <cellStyle name="標準_245B_235" xfId="199"/>
    <cellStyle name="標準_245B_236" xfId="200"/>
    <cellStyle name="標準_245B_240" xfId="201"/>
    <cellStyle name="標準_245C" xfId="202"/>
    <cellStyle name="標準_245C_228-249宗教教育および文化（正）" xfId="203"/>
    <cellStyle name="標準_245C_229,230" xfId="204"/>
    <cellStyle name="標準_245C_235" xfId="205"/>
    <cellStyle name="標準_245C_236" xfId="206"/>
    <cellStyle name="標準_245C_240" xfId="207"/>
    <cellStyle name="標準_246" xfId="208"/>
    <cellStyle name="標準_246_228-249宗教教育および文化（正）" xfId="209"/>
    <cellStyle name="標準_246_229,230" xfId="210"/>
    <cellStyle name="標準_246_235" xfId="211"/>
    <cellStyle name="標準_246_236" xfId="212"/>
    <cellStyle name="標準_246_240" xfId="213"/>
    <cellStyle name="標準_247" xfId="214"/>
    <cellStyle name="標準_247_228-249宗教教育および文化（正）" xfId="215"/>
    <cellStyle name="標準_247_229,230" xfId="216"/>
    <cellStyle name="標準_247_235" xfId="217"/>
    <cellStyle name="標準_247_236" xfId="218"/>
    <cellStyle name="標準_247_240" xfId="219"/>
    <cellStyle name="標準_247B" xfId="220"/>
    <cellStyle name="標準_247B_228-249宗教教育および文化（正）" xfId="221"/>
    <cellStyle name="標準_247B_229,230" xfId="222"/>
    <cellStyle name="標準_247B_235" xfId="223"/>
    <cellStyle name="標準_247B_236" xfId="224"/>
    <cellStyle name="標準_247B_240" xfId="225"/>
    <cellStyle name="標準_248" xfId="226"/>
    <cellStyle name="標準_248_228-249宗教教育および文化（正）" xfId="227"/>
    <cellStyle name="標準_248_229,230" xfId="228"/>
    <cellStyle name="標準_248_235" xfId="229"/>
    <cellStyle name="標準_248_236" xfId="230"/>
    <cellStyle name="標準_248_240" xfId="231"/>
    <cellStyle name="標準_249" xfId="232"/>
    <cellStyle name="標準_249_228-249宗教教育および文化（正）" xfId="233"/>
    <cellStyle name="標準_249_229,230" xfId="234"/>
    <cellStyle name="標準_249_235" xfId="235"/>
    <cellStyle name="標準_249_236" xfId="236"/>
    <cellStyle name="標準_249_240" xfId="237"/>
    <cellStyle name="標準_249B" xfId="238"/>
    <cellStyle name="標準_249B_228-249宗教教育および文化（正）" xfId="239"/>
    <cellStyle name="標準_249B_229,230" xfId="240"/>
    <cellStyle name="標準_249B_235" xfId="241"/>
    <cellStyle name="標準_249B_236" xfId="242"/>
    <cellStyle name="標準_249B_240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47"/>
  <sheetViews>
    <sheetView showGridLines="0" tabSelected="1" workbookViewId="0" topLeftCell="A1">
      <selection activeCell="A1" sqref="A1"/>
    </sheetView>
  </sheetViews>
  <sheetFormatPr defaultColWidth="13.5" defaultRowHeight="12" customHeight="1"/>
  <cols>
    <col min="1" max="1" width="3.16015625" style="3" customWidth="1"/>
    <col min="2" max="2" width="21.16015625" style="3" customWidth="1"/>
    <col min="3" max="6" width="7.5" style="3" customWidth="1"/>
    <col min="7" max="7" width="6.91015625" style="3" customWidth="1"/>
    <col min="8" max="19" width="7.5" style="3" customWidth="1"/>
    <col min="20" max="20" width="2.5" style="3" customWidth="1"/>
    <col min="21" max="16384" width="13.5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20" ht="17.25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4"/>
      <c r="K2" s="5"/>
      <c r="L2" s="5"/>
      <c r="M2" s="5"/>
      <c r="R2" s="6" t="s">
        <v>0</v>
      </c>
      <c r="S2" s="59"/>
      <c r="T2" s="59"/>
    </row>
    <row r="3" spans="1:20" ht="12" customHeight="1" thickBot="1">
      <c r="A3" s="7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/>
      <c r="P3" s="9"/>
      <c r="Q3" s="10"/>
      <c r="R3" s="60"/>
      <c r="S3" s="60"/>
      <c r="T3" s="60"/>
    </row>
    <row r="4" spans="1:20" ht="24" customHeight="1" thickTop="1">
      <c r="A4" s="11" t="s">
        <v>2</v>
      </c>
      <c r="B4" s="12"/>
      <c r="C4" s="13" t="s">
        <v>3</v>
      </c>
      <c r="D4" s="14"/>
      <c r="E4" s="15"/>
      <c r="F4" s="13" t="s">
        <v>4</v>
      </c>
      <c r="G4" s="16"/>
      <c r="H4" s="17" t="s">
        <v>5</v>
      </c>
      <c r="I4" s="18"/>
      <c r="J4" s="75" t="s">
        <v>6</v>
      </c>
      <c r="K4" s="19"/>
      <c r="L4" s="17" t="s">
        <v>7</v>
      </c>
      <c r="M4" s="19"/>
      <c r="N4" s="17" t="s">
        <v>8</v>
      </c>
      <c r="O4" s="19"/>
      <c r="P4" s="17" t="s">
        <v>9</v>
      </c>
      <c r="Q4" s="19"/>
      <c r="R4" s="17" t="s">
        <v>10</v>
      </c>
      <c r="S4" s="19"/>
      <c r="T4" s="20" t="s">
        <v>11</v>
      </c>
    </row>
    <row r="5" spans="1:20" ht="24" customHeight="1">
      <c r="A5" s="21"/>
      <c r="B5" s="22"/>
      <c r="C5" s="23" t="s">
        <v>12</v>
      </c>
      <c r="D5" s="24" t="s">
        <v>13</v>
      </c>
      <c r="E5" s="24" t="s">
        <v>14</v>
      </c>
      <c r="F5" s="23" t="s">
        <v>15</v>
      </c>
      <c r="G5" s="24" t="s">
        <v>16</v>
      </c>
      <c r="H5" s="24" t="s">
        <v>13</v>
      </c>
      <c r="I5" s="24" t="s">
        <v>14</v>
      </c>
      <c r="J5" s="24" t="s">
        <v>13</v>
      </c>
      <c r="K5" s="24" t="s">
        <v>14</v>
      </c>
      <c r="L5" s="24" t="s">
        <v>13</v>
      </c>
      <c r="M5" s="24" t="s">
        <v>14</v>
      </c>
      <c r="N5" s="24" t="s">
        <v>13</v>
      </c>
      <c r="O5" s="24" t="s">
        <v>14</v>
      </c>
      <c r="P5" s="24" t="s">
        <v>13</v>
      </c>
      <c r="Q5" s="24" t="s">
        <v>14</v>
      </c>
      <c r="R5" s="24" t="s">
        <v>13</v>
      </c>
      <c r="S5" s="24" t="s">
        <v>14</v>
      </c>
      <c r="T5" s="25"/>
    </row>
    <row r="6" spans="1:20" ht="12" customHeight="1">
      <c r="A6" s="26"/>
      <c r="B6" s="61" t="s">
        <v>17</v>
      </c>
      <c r="C6" s="62">
        <v>17887</v>
      </c>
      <c r="D6" s="63">
        <v>8943</v>
      </c>
      <c r="E6" s="62">
        <v>8944</v>
      </c>
      <c r="F6" s="62">
        <v>17798</v>
      </c>
      <c r="G6" s="63">
        <v>89</v>
      </c>
      <c r="H6" s="62">
        <v>5275</v>
      </c>
      <c r="I6" s="62">
        <v>5750</v>
      </c>
      <c r="J6" s="64">
        <v>474</v>
      </c>
      <c r="K6" s="64">
        <v>226</v>
      </c>
      <c r="L6" s="64">
        <v>2220</v>
      </c>
      <c r="M6" s="64">
        <v>184</v>
      </c>
      <c r="N6" s="64">
        <v>801</v>
      </c>
      <c r="O6" s="64">
        <v>1825</v>
      </c>
      <c r="P6" s="64">
        <v>124</v>
      </c>
      <c r="Q6" s="64">
        <v>515</v>
      </c>
      <c r="R6" s="64">
        <v>36</v>
      </c>
      <c r="S6" s="64">
        <v>444</v>
      </c>
      <c r="T6" s="65">
        <v>7</v>
      </c>
    </row>
    <row r="7" spans="1:20" ht="12" customHeight="1">
      <c r="A7" s="26" t="s">
        <v>18</v>
      </c>
      <c r="B7" s="66">
        <v>8</v>
      </c>
      <c r="C7" s="62">
        <v>17324</v>
      </c>
      <c r="D7" s="63">
        <v>8673</v>
      </c>
      <c r="E7" s="62">
        <v>8651</v>
      </c>
      <c r="F7" s="62">
        <v>17250</v>
      </c>
      <c r="G7" s="63">
        <v>74</v>
      </c>
      <c r="H7" s="62">
        <v>5134</v>
      </c>
      <c r="I7" s="62">
        <v>5689</v>
      </c>
      <c r="J7" s="64">
        <v>461</v>
      </c>
      <c r="K7" s="64">
        <v>202</v>
      </c>
      <c r="L7" s="64">
        <v>2151</v>
      </c>
      <c r="M7" s="64">
        <v>219</v>
      </c>
      <c r="N7" s="64">
        <v>776</v>
      </c>
      <c r="O7" s="64">
        <v>1602</v>
      </c>
      <c r="P7" s="64">
        <v>103</v>
      </c>
      <c r="Q7" s="64">
        <v>479</v>
      </c>
      <c r="R7" s="64">
        <v>48</v>
      </c>
      <c r="S7" s="64">
        <v>460</v>
      </c>
      <c r="T7" s="65">
        <v>8</v>
      </c>
    </row>
    <row r="8" spans="1:20" ht="12" customHeight="1">
      <c r="A8" s="26"/>
      <c r="B8" s="66">
        <v>9</v>
      </c>
      <c r="C8" s="62">
        <v>16977</v>
      </c>
      <c r="D8" s="63">
        <v>8535</v>
      </c>
      <c r="E8" s="62">
        <v>8442</v>
      </c>
      <c r="F8" s="62">
        <v>16902</v>
      </c>
      <c r="G8" s="63">
        <v>75</v>
      </c>
      <c r="H8" s="62">
        <v>5012</v>
      </c>
      <c r="I8" s="62">
        <v>5616</v>
      </c>
      <c r="J8" s="64">
        <v>495</v>
      </c>
      <c r="K8" s="64">
        <v>213</v>
      </c>
      <c r="L8" s="64">
        <v>2078</v>
      </c>
      <c r="M8" s="64">
        <v>169</v>
      </c>
      <c r="N8" s="64">
        <v>796</v>
      </c>
      <c r="O8" s="64">
        <v>1487</v>
      </c>
      <c r="P8" s="64">
        <v>112</v>
      </c>
      <c r="Q8" s="64">
        <v>505</v>
      </c>
      <c r="R8" s="64">
        <v>42</v>
      </c>
      <c r="S8" s="64">
        <v>452</v>
      </c>
      <c r="T8" s="65">
        <v>9</v>
      </c>
    </row>
    <row r="9" spans="1:20" ht="12" customHeight="1">
      <c r="A9" s="29"/>
      <c r="B9" s="30"/>
      <c r="C9" s="27"/>
      <c r="D9" s="31"/>
      <c r="E9" s="27"/>
      <c r="F9" s="27"/>
      <c r="G9" s="31"/>
      <c r="H9" s="27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32"/>
    </row>
    <row r="10" spans="1:20" s="38" customFormat="1" ht="12" customHeight="1">
      <c r="A10" s="26" t="s">
        <v>19</v>
      </c>
      <c r="B10" s="33">
        <v>10</v>
      </c>
      <c r="C10" s="34">
        <f aca="true" t="shared" si="0" ref="C10:S10">C12+C19+C20+SUM(C25:C27)</f>
        <v>16567</v>
      </c>
      <c r="D10" s="35">
        <f t="shared" si="0"/>
        <v>8368</v>
      </c>
      <c r="E10" s="35">
        <f t="shared" si="0"/>
        <v>8199</v>
      </c>
      <c r="F10" s="34">
        <f t="shared" si="0"/>
        <v>16480</v>
      </c>
      <c r="G10" s="34">
        <f t="shared" si="0"/>
        <v>88</v>
      </c>
      <c r="H10" s="34">
        <f t="shared" si="0"/>
        <v>4953</v>
      </c>
      <c r="I10" s="34">
        <f t="shared" si="0"/>
        <v>5343</v>
      </c>
      <c r="J10" s="36">
        <f t="shared" si="0"/>
        <v>497</v>
      </c>
      <c r="K10" s="36">
        <f t="shared" si="0"/>
        <v>201</v>
      </c>
      <c r="L10" s="36">
        <f t="shared" si="0"/>
        <v>1958</v>
      </c>
      <c r="M10" s="36">
        <f t="shared" si="0"/>
        <v>215</v>
      </c>
      <c r="N10" s="36">
        <f t="shared" si="0"/>
        <v>808</v>
      </c>
      <c r="O10" s="36">
        <f t="shared" si="0"/>
        <v>1461</v>
      </c>
      <c r="P10" s="36">
        <f t="shared" si="0"/>
        <v>107</v>
      </c>
      <c r="Q10" s="36">
        <f t="shared" si="0"/>
        <v>492</v>
      </c>
      <c r="R10" s="36">
        <f t="shared" si="0"/>
        <v>45</v>
      </c>
      <c r="S10" s="36">
        <f t="shared" si="0"/>
        <v>487</v>
      </c>
      <c r="T10" s="37">
        <v>10</v>
      </c>
    </row>
    <row r="11" spans="1:20" s="38" customFormat="1" ht="12" customHeight="1">
      <c r="A11" s="39"/>
      <c r="B11" s="39"/>
      <c r="C11" s="34"/>
      <c r="D11" s="67"/>
      <c r="E11" s="34"/>
      <c r="F11" s="34"/>
      <c r="G11" s="40"/>
      <c r="H11" s="34"/>
      <c r="I11" s="34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</row>
    <row r="12" spans="1:20" s="38" customFormat="1" ht="12" customHeight="1">
      <c r="A12" s="41" t="s">
        <v>20</v>
      </c>
      <c r="B12" s="42" t="s">
        <v>21</v>
      </c>
      <c r="C12" s="35">
        <f aca="true" t="shared" si="1" ref="C12:C23">D12+E12</f>
        <v>6568</v>
      </c>
      <c r="D12" s="35">
        <f aca="true" t="shared" si="2" ref="D12:S12">SUM(D13:D18)</f>
        <v>3024</v>
      </c>
      <c r="E12" s="35">
        <f t="shared" si="2"/>
        <v>3544</v>
      </c>
      <c r="F12" s="35">
        <f t="shared" si="2"/>
        <v>6565</v>
      </c>
      <c r="G12" s="35">
        <f t="shared" si="2"/>
        <v>3</v>
      </c>
      <c r="H12" s="35">
        <f t="shared" si="2"/>
        <v>2693</v>
      </c>
      <c r="I12" s="35">
        <f t="shared" si="2"/>
        <v>3016</v>
      </c>
      <c r="J12" s="36">
        <f t="shared" si="2"/>
        <v>22</v>
      </c>
      <c r="K12" s="36">
        <f t="shared" si="2"/>
        <v>20</v>
      </c>
      <c r="L12" s="36">
        <f t="shared" si="2"/>
        <v>179</v>
      </c>
      <c r="M12" s="36">
        <f t="shared" si="2"/>
        <v>28</v>
      </c>
      <c r="N12" s="36">
        <f t="shared" si="2"/>
        <v>96</v>
      </c>
      <c r="O12" s="36">
        <f t="shared" si="2"/>
        <v>198</v>
      </c>
      <c r="P12" s="36">
        <f t="shared" si="2"/>
        <v>10</v>
      </c>
      <c r="Q12" s="36">
        <f t="shared" si="2"/>
        <v>111</v>
      </c>
      <c r="R12" s="36">
        <f t="shared" si="2"/>
        <v>24</v>
      </c>
      <c r="S12" s="36">
        <f t="shared" si="2"/>
        <v>171</v>
      </c>
      <c r="T12" s="37" t="s">
        <v>18</v>
      </c>
    </row>
    <row r="13" spans="1:20" ht="12" customHeight="1">
      <c r="A13" s="43" t="s">
        <v>22</v>
      </c>
      <c r="B13" s="44" t="s">
        <v>23</v>
      </c>
      <c r="C13" s="45">
        <f t="shared" si="1"/>
        <v>4453</v>
      </c>
      <c r="D13" s="45">
        <f aca="true" t="shared" si="3" ref="D13:E19">H13+J13+L13+N13+P13+R13</f>
        <v>2848</v>
      </c>
      <c r="E13" s="45">
        <f t="shared" si="3"/>
        <v>1605</v>
      </c>
      <c r="F13" s="63">
        <v>4452</v>
      </c>
      <c r="G13" s="63">
        <v>1</v>
      </c>
      <c r="H13" s="62">
        <v>2587</v>
      </c>
      <c r="I13" s="62">
        <v>1534</v>
      </c>
      <c r="J13" s="64">
        <v>13</v>
      </c>
      <c r="K13" s="64">
        <v>2</v>
      </c>
      <c r="L13" s="64">
        <v>140</v>
      </c>
      <c r="M13" s="64">
        <v>7</v>
      </c>
      <c r="N13" s="64">
        <v>82</v>
      </c>
      <c r="O13" s="64">
        <v>29</v>
      </c>
      <c r="P13" s="64">
        <v>3</v>
      </c>
      <c r="Q13" s="64">
        <v>6</v>
      </c>
      <c r="R13" s="64">
        <v>23</v>
      </c>
      <c r="S13" s="64">
        <v>27</v>
      </c>
      <c r="T13" s="32" t="s">
        <v>24</v>
      </c>
    </row>
    <row r="14" spans="1:20" ht="12" customHeight="1">
      <c r="A14" s="46" t="s">
        <v>20</v>
      </c>
      <c r="B14" s="44" t="s">
        <v>25</v>
      </c>
      <c r="C14" s="45">
        <f t="shared" si="1"/>
        <v>1996</v>
      </c>
      <c r="D14" s="45">
        <f t="shared" si="3"/>
        <v>134</v>
      </c>
      <c r="E14" s="45">
        <f t="shared" si="3"/>
        <v>1862</v>
      </c>
      <c r="F14" s="63">
        <v>1995</v>
      </c>
      <c r="G14" s="63">
        <v>1</v>
      </c>
      <c r="H14" s="62">
        <v>93</v>
      </c>
      <c r="I14" s="62">
        <v>1475</v>
      </c>
      <c r="J14" s="64">
        <v>7</v>
      </c>
      <c r="K14" s="64">
        <v>18</v>
      </c>
      <c r="L14" s="64">
        <v>24</v>
      </c>
      <c r="M14" s="64">
        <v>21</v>
      </c>
      <c r="N14" s="64">
        <v>8</v>
      </c>
      <c r="O14" s="64">
        <v>168</v>
      </c>
      <c r="P14" s="64">
        <v>1</v>
      </c>
      <c r="Q14" s="64">
        <v>105</v>
      </c>
      <c r="R14" s="64">
        <v>1</v>
      </c>
      <c r="S14" s="64">
        <v>75</v>
      </c>
      <c r="T14" s="32" t="s">
        <v>26</v>
      </c>
    </row>
    <row r="15" spans="1:20" ht="12" customHeight="1">
      <c r="A15" s="43" t="s">
        <v>27</v>
      </c>
      <c r="B15" s="44" t="s">
        <v>28</v>
      </c>
      <c r="C15" s="45">
        <f t="shared" si="1"/>
        <v>10</v>
      </c>
      <c r="D15" s="45">
        <f t="shared" si="3"/>
        <v>6</v>
      </c>
      <c r="E15" s="45">
        <f t="shared" si="3"/>
        <v>4</v>
      </c>
      <c r="F15" s="63">
        <v>9</v>
      </c>
      <c r="G15" s="63">
        <v>1</v>
      </c>
      <c r="H15" s="62">
        <v>2</v>
      </c>
      <c r="I15" s="62">
        <v>4</v>
      </c>
      <c r="J15" s="64">
        <v>0</v>
      </c>
      <c r="K15" s="64">
        <v>0</v>
      </c>
      <c r="L15" s="64">
        <v>3</v>
      </c>
      <c r="M15" s="64">
        <v>0</v>
      </c>
      <c r="N15" s="64">
        <v>1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32" t="s">
        <v>29</v>
      </c>
    </row>
    <row r="16" spans="1:20" ht="12" customHeight="1">
      <c r="A16" s="46" t="s">
        <v>20</v>
      </c>
      <c r="B16" s="44" t="s">
        <v>30</v>
      </c>
      <c r="C16" s="45">
        <f t="shared" si="1"/>
        <v>103</v>
      </c>
      <c r="D16" s="45">
        <f t="shared" si="3"/>
        <v>32</v>
      </c>
      <c r="E16" s="45">
        <f t="shared" si="3"/>
        <v>71</v>
      </c>
      <c r="F16" s="63">
        <v>103</v>
      </c>
      <c r="G16" s="63">
        <v>0</v>
      </c>
      <c r="H16" s="62">
        <v>9</v>
      </c>
      <c r="I16" s="62">
        <v>1</v>
      </c>
      <c r="J16" s="64">
        <v>2</v>
      </c>
      <c r="K16" s="64">
        <v>0</v>
      </c>
      <c r="L16" s="64">
        <v>12</v>
      </c>
      <c r="M16" s="64">
        <v>0</v>
      </c>
      <c r="N16" s="64">
        <v>3</v>
      </c>
      <c r="O16" s="64">
        <v>1</v>
      </c>
      <c r="P16" s="64">
        <v>6</v>
      </c>
      <c r="Q16" s="64">
        <v>0</v>
      </c>
      <c r="R16" s="64">
        <v>0</v>
      </c>
      <c r="S16" s="64">
        <v>69</v>
      </c>
      <c r="T16" s="32" t="s">
        <v>31</v>
      </c>
    </row>
    <row r="17" spans="1:20" ht="12" customHeight="1">
      <c r="A17" s="43" t="s">
        <v>32</v>
      </c>
      <c r="B17" s="44" t="s">
        <v>33</v>
      </c>
      <c r="C17" s="45">
        <f t="shared" si="1"/>
        <v>2</v>
      </c>
      <c r="D17" s="45">
        <f t="shared" si="3"/>
        <v>0</v>
      </c>
      <c r="E17" s="45">
        <f t="shared" si="3"/>
        <v>2</v>
      </c>
      <c r="F17" s="63">
        <v>2</v>
      </c>
      <c r="G17" s="63">
        <v>0</v>
      </c>
      <c r="H17" s="62">
        <v>0</v>
      </c>
      <c r="I17" s="62">
        <v>2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32" t="s">
        <v>31</v>
      </c>
    </row>
    <row r="18" spans="1:20" ht="12" customHeight="1">
      <c r="A18" s="47"/>
      <c r="B18" s="48" t="s">
        <v>34</v>
      </c>
      <c r="C18" s="45">
        <f t="shared" si="1"/>
        <v>4</v>
      </c>
      <c r="D18" s="45">
        <f t="shared" si="3"/>
        <v>4</v>
      </c>
      <c r="E18" s="45">
        <f t="shared" si="3"/>
        <v>0</v>
      </c>
      <c r="F18" s="63">
        <v>4</v>
      </c>
      <c r="G18" s="63">
        <v>0</v>
      </c>
      <c r="H18" s="62">
        <v>2</v>
      </c>
      <c r="I18" s="62">
        <v>0</v>
      </c>
      <c r="J18" s="64">
        <v>0</v>
      </c>
      <c r="K18" s="64">
        <v>0</v>
      </c>
      <c r="L18" s="64">
        <v>0</v>
      </c>
      <c r="M18" s="64">
        <v>0</v>
      </c>
      <c r="N18" s="64">
        <v>2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32" t="s">
        <v>35</v>
      </c>
    </row>
    <row r="19" spans="1:20" s="38" customFormat="1" ht="12" customHeight="1">
      <c r="A19" s="49" t="s">
        <v>36</v>
      </c>
      <c r="B19" s="50"/>
      <c r="C19" s="35">
        <f t="shared" si="1"/>
        <v>2864</v>
      </c>
      <c r="D19" s="35">
        <f t="shared" si="3"/>
        <v>1295</v>
      </c>
      <c r="E19" s="35">
        <f t="shared" si="3"/>
        <v>1569</v>
      </c>
      <c r="F19" s="68">
        <v>2860</v>
      </c>
      <c r="G19" s="68">
        <v>4</v>
      </c>
      <c r="H19" s="69">
        <v>731</v>
      </c>
      <c r="I19" s="69">
        <v>997</v>
      </c>
      <c r="J19" s="70">
        <v>84</v>
      </c>
      <c r="K19" s="70">
        <v>30</v>
      </c>
      <c r="L19" s="70">
        <v>246</v>
      </c>
      <c r="M19" s="70">
        <v>33</v>
      </c>
      <c r="N19" s="70">
        <v>223</v>
      </c>
      <c r="O19" s="70">
        <v>268</v>
      </c>
      <c r="P19" s="70">
        <v>5</v>
      </c>
      <c r="Q19" s="70">
        <v>63</v>
      </c>
      <c r="R19" s="70">
        <v>6</v>
      </c>
      <c r="S19" s="70">
        <v>178</v>
      </c>
      <c r="T19" s="37" t="s">
        <v>31</v>
      </c>
    </row>
    <row r="20" spans="1:20" s="38" customFormat="1" ht="12" customHeight="1">
      <c r="A20" s="43" t="s">
        <v>37</v>
      </c>
      <c r="B20" s="42" t="s">
        <v>21</v>
      </c>
      <c r="C20" s="35">
        <f t="shared" si="1"/>
        <v>1184</v>
      </c>
      <c r="D20" s="35">
        <f aca="true" t="shared" si="4" ref="D20:S20">SUM(D21:D23)</f>
        <v>742</v>
      </c>
      <c r="E20" s="35">
        <f t="shared" si="4"/>
        <v>442</v>
      </c>
      <c r="F20" s="35">
        <f t="shared" si="4"/>
        <v>1181</v>
      </c>
      <c r="G20" s="35">
        <f t="shared" si="4"/>
        <v>4</v>
      </c>
      <c r="H20" s="35">
        <f t="shared" si="4"/>
        <v>621</v>
      </c>
      <c r="I20" s="35">
        <f t="shared" si="4"/>
        <v>334</v>
      </c>
      <c r="J20" s="36">
        <f t="shared" si="4"/>
        <v>23</v>
      </c>
      <c r="K20" s="36">
        <f t="shared" si="4"/>
        <v>4</v>
      </c>
      <c r="L20" s="36">
        <f t="shared" si="4"/>
        <v>67</v>
      </c>
      <c r="M20" s="36">
        <f t="shared" si="4"/>
        <v>7</v>
      </c>
      <c r="N20" s="36">
        <f t="shared" si="4"/>
        <v>26</v>
      </c>
      <c r="O20" s="36">
        <f t="shared" si="4"/>
        <v>45</v>
      </c>
      <c r="P20" s="36">
        <f t="shared" si="4"/>
        <v>2</v>
      </c>
      <c r="Q20" s="36">
        <f t="shared" si="4"/>
        <v>35</v>
      </c>
      <c r="R20" s="36">
        <f t="shared" si="4"/>
        <v>3</v>
      </c>
      <c r="S20" s="36">
        <f t="shared" si="4"/>
        <v>17</v>
      </c>
      <c r="T20" s="37" t="s">
        <v>18</v>
      </c>
    </row>
    <row r="21" spans="1:20" ht="12" customHeight="1">
      <c r="A21" s="43" t="s">
        <v>38</v>
      </c>
      <c r="B21" s="44" t="s">
        <v>39</v>
      </c>
      <c r="C21" s="45">
        <f t="shared" si="1"/>
        <v>639</v>
      </c>
      <c r="D21" s="45">
        <f aca="true" t="shared" si="5" ref="D21:E23">H21+J21+L21+N21+P21+R21</f>
        <v>376</v>
      </c>
      <c r="E21" s="45">
        <f t="shared" si="5"/>
        <v>263</v>
      </c>
      <c r="F21" s="63">
        <v>638</v>
      </c>
      <c r="G21" s="63">
        <v>1</v>
      </c>
      <c r="H21" s="62">
        <v>315</v>
      </c>
      <c r="I21" s="62">
        <v>193</v>
      </c>
      <c r="J21" s="64">
        <v>1</v>
      </c>
      <c r="K21" s="64">
        <v>0</v>
      </c>
      <c r="L21" s="64">
        <v>45</v>
      </c>
      <c r="M21" s="64">
        <v>5</v>
      </c>
      <c r="N21" s="64">
        <v>12</v>
      </c>
      <c r="O21" s="64">
        <v>36</v>
      </c>
      <c r="P21" s="64">
        <v>2</v>
      </c>
      <c r="Q21" s="64">
        <v>29</v>
      </c>
      <c r="R21" s="64">
        <v>1</v>
      </c>
      <c r="S21" s="64">
        <v>0</v>
      </c>
      <c r="T21" s="32" t="s">
        <v>31</v>
      </c>
    </row>
    <row r="22" spans="1:20" ht="12" customHeight="1">
      <c r="A22" s="43" t="s">
        <v>27</v>
      </c>
      <c r="B22" s="44" t="s">
        <v>40</v>
      </c>
      <c r="C22" s="45">
        <f t="shared" si="1"/>
        <v>487</v>
      </c>
      <c r="D22" s="45">
        <f t="shared" si="5"/>
        <v>314</v>
      </c>
      <c r="E22" s="45">
        <f t="shared" si="5"/>
        <v>173</v>
      </c>
      <c r="F22" s="63">
        <v>487</v>
      </c>
      <c r="G22" s="63">
        <v>0</v>
      </c>
      <c r="H22" s="62">
        <v>283</v>
      </c>
      <c r="I22" s="62">
        <v>136</v>
      </c>
      <c r="J22" s="64">
        <v>7</v>
      </c>
      <c r="K22" s="64">
        <v>4</v>
      </c>
      <c r="L22" s="64">
        <v>14</v>
      </c>
      <c r="M22" s="64">
        <v>2</v>
      </c>
      <c r="N22" s="64">
        <v>8</v>
      </c>
      <c r="O22" s="64">
        <v>8</v>
      </c>
      <c r="P22" s="64">
        <v>0</v>
      </c>
      <c r="Q22" s="64">
        <v>6</v>
      </c>
      <c r="R22" s="64">
        <v>2</v>
      </c>
      <c r="S22" s="64">
        <v>17</v>
      </c>
      <c r="T22" s="32" t="s">
        <v>41</v>
      </c>
    </row>
    <row r="23" spans="1:20" ht="12" customHeight="1">
      <c r="A23" s="51" t="s">
        <v>42</v>
      </c>
      <c r="B23" s="52" t="s">
        <v>43</v>
      </c>
      <c r="C23" s="45">
        <f t="shared" si="1"/>
        <v>58</v>
      </c>
      <c r="D23" s="45">
        <f t="shared" si="5"/>
        <v>52</v>
      </c>
      <c r="E23" s="45">
        <f t="shared" si="5"/>
        <v>6</v>
      </c>
      <c r="F23" s="63">
        <v>56</v>
      </c>
      <c r="G23" s="63">
        <v>3</v>
      </c>
      <c r="H23" s="63">
        <v>23</v>
      </c>
      <c r="I23" s="63">
        <v>5</v>
      </c>
      <c r="J23" s="71">
        <v>15</v>
      </c>
      <c r="K23" s="71">
        <v>0</v>
      </c>
      <c r="L23" s="71">
        <v>8</v>
      </c>
      <c r="M23" s="71">
        <v>0</v>
      </c>
      <c r="N23" s="71">
        <v>6</v>
      </c>
      <c r="O23" s="71">
        <v>1</v>
      </c>
      <c r="P23" s="71">
        <v>0</v>
      </c>
      <c r="Q23" s="71">
        <v>0</v>
      </c>
      <c r="R23" s="64">
        <v>0</v>
      </c>
      <c r="S23" s="64">
        <v>0</v>
      </c>
      <c r="T23" s="32" t="s">
        <v>44</v>
      </c>
    </row>
    <row r="24" spans="1:20" ht="12" customHeight="1">
      <c r="A24" s="46" t="s">
        <v>20</v>
      </c>
      <c r="B24" s="44" t="s">
        <v>20</v>
      </c>
      <c r="C24" s="45"/>
      <c r="D24" s="35"/>
      <c r="E24" s="35"/>
      <c r="F24" s="45"/>
      <c r="G24" s="45"/>
      <c r="H24" s="27"/>
      <c r="I24" s="27"/>
      <c r="J24" s="28"/>
      <c r="K24" s="28" t="s">
        <v>45</v>
      </c>
      <c r="L24" s="28"/>
      <c r="M24" s="28"/>
      <c r="N24" s="28" t="s">
        <v>45</v>
      </c>
      <c r="O24" s="28"/>
      <c r="P24" s="28"/>
      <c r="Q24" s="28"/>
      <c r="R24" s="28"/>
      <c r="S24" s="28"/>
      <c r="T24" s="53"/>
    </row>
    <row r="25" spans="1:20" s="38" customFormat="1" ht="12" customHeight="1">
      <c r="A25" s="41" t="s">
        <v>20</v>
      </c>
      <c r="B25" s="42" t="s">
        <v>46</v>
      </c>
      <c r="C25" s="35">
        <f>D25+E25</f>
        <v>5178</v>
      </c>
      <c r="D25" s="35">
        <f aca="true" t="shared" si="6" ref="D25:E27">H25+J25+L25+N25+P25+R25</f>
        <v>2976</v>
      </c>
      <c r="E25" s="35">
        <f t="shared" si="6"/>
        <v>2202</v>
      </c>
      <c r="F25" s="68">
        <v>5115</v>
      </c>
      <c r="G25" s="68">
        <v>63</v>
      </c>
      <c r="H25" s="69">
        <v>675</v>
      </c>
      <c r="I25" s="69">
        <v>738</v>
      </c>
      <c r="J25" s="70">
        <v>353</v>
      </c>
      <c r="K25" s="70">
        <v>142</v>
      </c>
      <c r="L25" s="70">
        <v>1421</v>
      </c>
      <c r="M25" s="70">
        <v>141</v>
      </c>
      <c r="N25" s="70">
        <v>429</v>
      </c>
      <c r="O25" s="70">
        <v>847</v>
      </c>
      <c r="P25" s="70">
        <v>87</v>
      </c>
      <c r="Q25" s="70">
        <v>232</v>
      </c>
      <c r="R25" s="70">
        <v>11</v>
      </c>
      <c r="S25" s="70">
        <v>102</v>
      </c>
      <c r="T25" s="37" t="s">
        <v>47</v>
      </c>
    </row>
    <row r="26" spans="1:20" s="38" customFormat="1" ht="12" customHeight="1">
      <c r="A26" s="41"/>
      <c r="B26" s="42" t="s">
        <v>48</v>
      </c>
      <c r="C26" s="35">
        <f>D26+E26</f>
        <v>771</v>
      </c>
      <c r="D26" s="35">
        <f t="shared" si="6"/>
        <v>329</v>
      </c>
      <c r="E26" s="35">
        <f t="shared" si="6"/>
        <v>442</v>
      </c>
      <c r="F26" s="68">
        <v>757</v>
      </c>
      <c r="G26" s="68">
        <v>14</v>
      </c>
      <c r="H26" s="69">
        <v>231</v>
      </c>
      <c r="I26" s="69">
        <v>258</v>
      </c>
      <c r="J26" s="70">
        <v>15</v>
      </c>
      <c r="K26" s="70">
        <v>5</v>
      </c>
      <c r="L26" s="70">
        <v>45</v>
      </c>
      <c r="M26" s="70">
        <v>6</v>
      </c>
      <c r="N26" s="70">
        <v>34</v>
      </c>
      <c r="O26" s="70">
        <v>103</v>
      </c>
      <c r="P26" s="70">
        <v>3</v>
      </c>
      <c r="Q26" s="70">
        <v>51</v>
      </c>
      <c r="R26" s="70">
        <v>1</v>
      </c>
      <c r="S26" s="70">
        <v>19</v>
      </c>
      <c r="T26" s="37" t="s">
        <v>49</v>
      </c>
    </row>
    <row r="27" spans="1:20" s="38" customFormat="1" ht="12" customHeight="1">
      <c r="A27" s="54" t="s">
        <v>20</v>
      </c>
      <c r="B27" s="55" t="s">
        <v>50</v>
      </c>
      <c r="C27" s="56">
        <f>D27+E27</f>
        <v>2</v>
      </c>
      <c r="D27" s="56">
        <f t="shared" si="6"/>
        <v>2</v>
      </c>
      <c r="E27" s="56">
        <f t="shared" si="6"/>
        <v>0</v>
      </c>
      <c r="F27" s="72">
        <v>2</v>
      </c>
      <c r="G27" s="72">
        <v>0</v>
      </c>
      <c r="H27" s="72">
        <v>2</v>
      </c>
      <c r="I27" s="72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57" t="s">
        <v>51</v>
      </c>
    </row>
    <row r="28" spans="1:7" ht="12" customHeight="1">
      <c r="A28" s="58" t="s">
        <v>52</v>
      </c>
      <c r="B28" s="58"/>
      <c r="C28" s="58"/>
      <c r="D28" s="58"/>
      <c r="E28" s="58"/>
      <c r="F28" s="58"/>
      <c r="G28" s="58"/>
    </row>
    <row r="29" spans="1:7" ht="12" customHeight="1">
      <c r="A29" s="58" t="s">
        <v>53</v>
      </c>
      <c r="B29" s="58"/>
      <c r="C29" s="58"/>
      <c r="D29" s="58"/>
      <c r="E29" s="58"/>
      <c r="F29" s="58"/>
      <c r="G29" s="58"/>
    </row>
    <row r="30" spans="1:7" ht="12" customHeight="1">
      <c r="A30" s="58"/>
      <c r="B30" s="58"/>
      <c r="D30" s="58"/>
      <c r="G30" s="58"/>
    </row>
    <row r="31" spans="1:7" ht="12" customHeight="1">
      <c r="A31" s="58"/>
      <c r="B31" s="58"/>
      <c r="D31" s="58"/>
      <c r="G31" s="58"/>
    </row>
    <row r="32" spans="1:7" ht="12" customHeight="1">
      <c r="A32" s="58"/>
      <c r="B32" s="58"/>
      <c r="D32" s="58"/>
      <c r="G32" s="58"/>
    </row>
    <row r="33" spans="1:7" ht="12" customHeight="1">
      <c r="A33" s="58"/>
      <c r="B33" s="58"/>
      <c r="D33" s="58"/>
      <c r="G33" s="58"/>
    </row>
    <row r="34" spans="1:7" ht="12" customHeight="1">
      <c r="A34" s="58"/>
      <c r="B34" s="58"/>
      <c r="D34" s="58"/>
      <c r="G34" s="58"/>
    </row>
    <row r="35" spans="1:2" ht="12" customHeight="1">
      <c r="A35" s="58"/>
      <c r="B35" s="58"/>
    </row>
    <row r="36" spans="1:2" ht="12" customHeight="1">
      <c r="A36" s="58"/>
      <c r="B36" s="58"/>
    </row>
    <row r="37" spans="1:2" ht="12" customHeight="1">
      <c r="A37" s="58"/>
      <c r="B37" s="58"/>
    </row>
    <row r="38" spans="1:2" ht="12" customHeight="1">
      <c r="A38" s="58"/>
      <c r="B38" s="58"/>
    </row>
    <row r="39" spans="1:2" ht="12" customHeight="1">
      <c r="A39" s="58"/>
      <c r="B39" s="58"/>
    </row>
    <row r="40" spans="1:2" ht="12" customHeight="1">
      <c r="A40" s="58"/>
      <c r="B40" s="58"/>
    </row>
    <row r="41" spans="1:2" ht="12" customHeight="1">
      <c r="A41" s="58"/>
      <c r="B41" s="58"/>
    </row>
    <row r="42" spans="1:2" ht="12" customHeight="1">
      <c r="A42" s="58"/>
      <c r="B42" s="58"/>
    </row>
    <row r="43" spans="1:2" ht="12" customHeight="1">
      <c r="A43" s="58"/>
      <c r="B43" s="58"/>
    </row>
    <row r="44" spans="1:2" ht="12" customHeight="1">
      <c r="A44" s="58"/>
      <c r="B44" s="58"/>
    </row>
    <row r="45" spans="1:2" ht="12" customHeight="1">
      <c r="A45" s="58"/>
      <c r="B45" s="58"/>
    </row>
    <row r="46" spans="1:2" ht="12" customHeight="1">
      <c r="A46" s="58"/>
      <c r="B46" s="58"/>
    </row>
    <row r="47" spans="1:2" ht="12" customHeight="1">
      <c r="A47" s="58"/>
      <c r="B47" s="58"/>
    </row>
  </sheetData>
  <mergeCells count="3">
    <mergeCell ref="R2:T3"/>
    <mergeCell ref="T4:T5"/>
    <mergeCell ref="A2:I2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1999-03-18T11:24:05Z</cp:lastPrinted>
  <dcterms:created xsi:type="dcterms:W3CDTF">1999-03-18T11:21:01Z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