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<sst xmlns="http://schemas.openxmlformats.org/spreadsheetml/2006/main" count="89" uniqueCount="85">
  <si>
    <t>23. 観        光</t>
  </si>
  <si>
    <t xml:space="preserve"> (単位 人､ 千円) </t>
  </si>
  <si>
    <t>年次および</t>
  </si>
  <si>
    <t>市町村</t>
  </si>
  <si>
    <t>観光客数</t>
  </si>
  <si>
    <t>うち宿泊者</t>
  </si>
  <si>
    <t>消費額</t>
  </si>
  <si>
    <t>平成６年</t>
  </si>
  <si>
    <t>南海部郡</t>
  </si>
  <si>
    <t>平成７年　</t>
  </si>
  <si>
    <t>上浦町</t>
  </si>
  <si>
    <t>平成８年　</t>
  </si>
  <si>
    <t>弥生町</t>
  </si>
  <si>
    <t>本匠村</t>
  </si>
  <si>
    <t>平成９年　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</si>
  <si>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</si>
  <si>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</si>
  <si>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</si>
  <si>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</si>
  <si>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</si>
  <si>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</si>
  <si>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</si>
  <si>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</si>
  <si>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 xml:space="preserve">大野郡       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</si>
  <si>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</si>
  <si>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</si>
  <si>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</si>
  <si>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</si>
  <si>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</si>
  <si>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</si>
  <si>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</si>
  <si>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</si>
  <si>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</si>
  <si>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</si>
  <si>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</si>
  <si>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</si>
  <si>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</si>
  <si>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</si>
  <si>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</si>
  <si>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</si>
  <si>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</si>
  <si>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</si>
  <si>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</si>
  <si>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</si>
  <si>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</si>
  <si>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</si>
  <si>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</si>
  <si>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</si>
  <si>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</si>
  <si>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</si>
  <si>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</si>
  <si>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</si>
  <si>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</si>
  <si>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</si>
  <si>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</si>
  <si>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</si>
  <si>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</si>
  <si>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</si>
  <si>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</si>
  <si>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</si>
  <si>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</si>
  <si>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</si>
  <si>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</si>
  <si>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</si>
  <si>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</si>
  <si>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</si>
  <si>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</si>
  <si>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</si>
  <si>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</si>
  <si>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</si>
  <si>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</si>
  <si>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</si>
  <si>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</si>
  <si>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</si>
  <si>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</si>
  <si>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</si>
  <si>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</si>
  <si>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</si>
  <si>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</si>
  <si>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</si>
  <si>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</si>
  <si>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</si>
  <si>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</si>
  <si>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 xml:space="preserve">  資料：県観光振興課｢観光動態調査｣</t>
  </si>
  <si>
    <t>269. 市町村別観光客数および消費額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</si>
</sst>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5" fillId="0" borderId="0" xfId="0" applyFont="1" applyAlignment="1" applyProtection="1">
      <alignment horizontal="distributed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 applyProtection="1">
      <alignment horizontal="distributed"/>
      <protection/>
    </xf>
    <xf numFmtId="0" fontId="5" fillId="0" borderId="5" xfId="0" applyFont="1" applyBorder="1" applyAlignment="1" applyProtection="1">
      <alignment horizontal="distributed"/>
      <protection/>
    </xf>
    <xf numFmtId="0" fontId="5" fillId="0" borderId="6" xfId="0" applyFont="1" applyBorder="1" applyAlignment="1" applyProtection="1">
      <alignment horizontal="distributed"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41" fontId="4" fillId="0" borderId="2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distributed"/>
      <protection/>
    </xf>
    <xf numFmtId="41" fontId="6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 horizontal="distributed"/>
      <protection/>
    </xf>
    <xf numFmtId="0" fontId="4" fillId="0" borderId="7" xfId="0" applyFont="1" applyBorder="1" applyAlignment="1" quotePrefix="1">
      <alignment horizontal="distributed"/>
    </xf>
    <xf numFmtId="0" fontId="6" fillId="0" borderId="0" xfId="0" applyFont="1" applyBorder="1" applyAlignment="1" quotePrefix="1">
      <alignment horizontal="distributed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distributed"/>
      <protection/>
    </xf>
    <xf numFmtId="41" fontId="6" fillId="0" borderId="2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distributed"/>
      <protection/>
    </xf>
    <xf numFmtId="37" fontId="4" fillId="0" borderId="3" xfId="0" applyNumberFormat="1" applyFont="1" applyBorder="1" applyAlignment="1" applyProtection="1">
      <alignment horizontal="distributed"/>
      <protection/>
    </xf>
    <xf numFmtId="0" fontId="6" fillId="0" borderId="7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showGridLines="0" tabSelected="1" workbookViewId="0" topLeftCell="A1">
      <selection activeCell="A4" sqref="A4"/>
    </sheetView>
  </sheetViews>
  <sheetFormatPr defaultColWidth="9.00390625" defaultRowHeight="13.5"/>
  <cols>
    <col min="1" max="3" width="11.875" style="0" customWidth="1"/>
    <col min="4" max="4" width="13.00390625" style="0" customWidth="1"/>
    <col min="5" max="6" width="11.875" style="0" customWidth="1"/>
    <col min="7" max="7" width="10.875" style="0" customWidth="1"/>
    <col min="8" max="8" width="11.875" style="0" customWidth="1"/>
  </cols>
  <sheetData>
    <row r="2" spans="1:8" ht="21">
      <c r="A2" s="36" t="s">
        <v>0</v>
      </c>
      <c r="B2" s="36"/>
      <c r="C2" s="36"/>
      <c r="D2" s="36"/>
      <c r="E2" s="36"/>
      <c r="F2" s="36"/>
      <c r="G2" s="36"/>
      <c r="H2" s="36"/>
    </row>
    <row r="3" spans="1:8" ht="17.25">
      <c r="A3" s="37" t="s">
        <v>84</v>
      </c>
      <c r="B3" s="37"/>
      <c r="C3" s="37"/>
      <c r="D3" s="37"/>
      <c r="E3" s="37"/>
      <c r="F3" s="37"/>
      <c r="G3" s="37"/>
      <c r="H3" s="37"/>
    </row>
    <row r="4" spans="1:8" ht="14.25" thickBot="1">
      <c r="A4" s="1" t="s">
        <v>1</v>
      </c>
      <c r="B4" s="2"/>
      <c r="C4" s="2"/>
      <c r="D4" s="2"/>
      <c r="E4" s="2"/>
      <c r="F4" s="2"/>
      <c r="G4" s="2"/>
      <c r="H4" s="2"/>
    </row>
    <row r="5" spans="1:8" ht="14.25" thickTop="1">
      <c r="A5" s="3" t="s">
        <v>2</v>
      </c>
      <c r="B5" s="4"/>
      <c r="C5" s="4"/>
      <c r="D5" s="4"/>
      <c r="E5" s="5"/>
      <c r="F5" s="4"/>
      <c r="G5" s="4"/>
      <c r="H5" s="4"/>
    </row>
    <row r="6" spans="1:8" ht="13.5">
      <c r="A6" s="6" t="s">
        <v>3</v>
      </c>
      <c r="B6" s="7" t="s">
        <v>4</v>
      </c>
      <c r="C6" s="7" t="s">
        <v>5</v>
      </c>
      <c r="D6" s="7" t="s">
        <v>6</v>
      </c>
      <c r="E6" s="8" t="s">
        <v>3</v>
      </c>
      <c r="F6" s="7" t="s">
        <v>4</v>
      </c>
      <c r="G6" s="7" t="s">
        <v>5</v>
      </c>
      <c r="H6" s="7" t="s">
        <v>6</v>
      </c>
    </row>
    <row r="7" spans="1:8" ht="13.5">
      <c r="A7" s="9"/>
      <c r="B7" s="10"/>
      <c r="C7" s="9"/>
      <c r="D7" s="11"/>
      <c r="E7" s="12"/>
      <c r="F7" s="10"/>
      <c r="G7" s="9"/>
      <c r="H7" s="9"/>
    </row>
    <row r="8" spans="1:8" ht="13.5">
      <c r="A8" s="13" t="s">
        <v>7</v>
      </c>
      <c r="B8" s="14">
        <v>46804088</v>
      </c>
      <c r="C8" s="15">
        <v>8104411</v>
      </c>
      <c r="D8" s="16">
        <v>251195834</v>
      </c>
      <c r="E8" s="17" t="s">
        <v>8</v>
      </c>
      <c r="F8" s="18">
        <f>SUM(F9:F16)</f>
        <v>1355463</v>
      </c>
      <c r="G8" s="18">
        <f>SUM(G9:G16)</f>
        <v>93785</v>
      </c>
      <c r="H8" s="18">
        <f>SUM(H9:H16)</f>
        <v>1563459</v>
      </c>
    </row>
    <row r="9" spans="1:8" ht="13.5">
      <c r="A9" s="13" t="s">
        <v>9</v>
      </c>
      <c r="B9" s="14">
        <v>47679662</v>
      </c>
      <c r="C9" s="15">
        <v>8240009</v>
      </c>
      <c r="D9" s="16">
        <v>254623564</v>
      </c>
      <c r="E9" s="19" t="s">
        <v>10</v>
      </c>
      <c r="F9" s="16">
        <v>87670</v>
      </c>
      <c r="G9" s="15">
        <v>4283</v>
      </c>
      <c r="H9" s="15">
        <v>60600</v>
      </c>
    </row>
    <row r="10" spans="1:8" ht="13.5">
      <c r="A10" s="20" t="s">
        <v>11</v>
      </c>
      <c r="B10" s="14">
        <v>48311125</v>
      </c>
      <c r="C10" s="16">
        <v>8307801</v>
      </c>
      <c r="D10" s="16">
        <v>263092515</v>
      </c>
      <c r="E10" s="19" t="s">
        <v>12</v>
      </c>
      <c r="F10" s="16">
        <v>260940</v>
      </c>
      <c r="G10" s="15">
        <v>700</v>
      </c>
      <c r="H10" s="15">
        <v>136959</v>
      </c>
    </row>
    <row r="11" spans="1:8" ht="13.5">
      <c r="A11" s="13"/>
      <c r="B11" s="14"/>
      <c r="C11" s="16"/>
      <c r="D11" s="16"/>
      <c r="E11" s="19" t="s">
        <v>13</v>
      </c>
      <c r="F11" s="16">
        <v>38742</v>
      </c>
      <c r="G11" s="15">
        <v>6193</v>
      </c>
      <c r="H11" s="15">
        <v>31622</v>
      </c>
    </row>
    <row r="12" spans="1:8" ht="13.5">
      <c r="A12" s="21" t="s">
        <v>14</v>
      </c>
      <c r="B12" s="14">
        <f>SUM(B14:B15)</f>
        <v>48776273</v>
      </c>
      <c r="C12" s="16">
        <f>SUM(C14:C15)</f>
        <v>8020919</v>
      </c>
      <c r="D12" s="16">
        <f>SUM(D14:D15)</f>
        <v>264966287</v>
      </c>
      <c r="E12" s="19" t="s">
        <v>15</v>
      </c>
      <c r="F12" s="16">
        <v>338115</v>
      </c>
      <c r="G12" s="15">
        <v>8413</v>
      </c>
      <c r="H12" s="15">
        <v>199471</v>
      </c>
    </row>
    <row r="13" spans="1:8" ht="13.5">
      <c r="A13" s="22"/>
      <c r="B13" s="14"/>
      <c r="C13" s="16"/>
      <c r="D13" s="16"/>
      <c r="E13" s="19" t="s">
        <v>16</v>
      </c>
      <c r="F13" s="16">
        <v>148626</v>
      </c>
      <c r="G13" s="15">
        <v>4788</v>
      </c>
      <c r="H13" s="15">
        <v>164210</v>
      </c>
    </row>
    <row r="14" spans="1:8" ht="13.5">
      <c r="A14" s="23" t="s">
        <v>17</v>
      </c>
      <c r="B14" s="24">
        <v>22175519</v>
      </c>
      <c r="C14" s="25">
        <v>5329838</v>
      </c>
      <c r="D14" s="25">
        <v>204962634</v>
      </c>
      <c r="E14" s="19" t="s">
        <v>18</v>
      </c>
      <c r="F14" s="16">
        <v>129199</v>
      </c>
      <c r="G14" s="15">
        <v>11050</v>
      </c>
      <c r="H14" s="15">
        <v>331458</v>
      </c>
    </row>
    <row r="15" spans="1:8" ht="13.5">
      <c r="A15" s="23" t="s">
        <v>19</v>
      </c>
      <c r="B15" s="24">
        <v>26600754</v>
      </c>
      <c r="C15" s="25">
        <v>2691081</v>
      </c>
      <c r="D15" s="25">
        <v>60003653</v>
      </c>
      <c r="E15" s="19" t="s">
        <v>20</v>
      </c>
      <c r="F15" s="16">
        <v>80543</v>
      </c>
      <c r="G15" s="15">
        <v>2106</v>
      </c>
      <c r="H15" s="15">
        <v>63241</v>
      </c>
    </row>
    <row r="16" spans="1:8" ht="13.5">
      <c r="A16" s="26"/>
      <c r="B16" s="14"/>
      <c r="C16" s="15"/>
      <c r="D16" s="16"/>
      <c r="E16" s="19" t="s">
        <v>21</v>
      </c>
      <c r="F16" s="16">
        <v>271628</v>
      </c>
      <c r="G16" s="15">
        <v>56252</v>
      </c>
      <c r="H16" s="15">
        <v>575898</v>
      </c>
    </row>
    <row r="17" spans="1:8" ht="13.5">
      <c r="A17" s="27" t="s">
        <v>22</v>
      </c>
      <c r="B17" s="14">
        <v>2580093</v>
      </c>
      <c r="C17" s="15">
        <v>601561</v>
      </c>
      <c r="D17" s="16">
        <v>35689639</v>
      </c>
      <c r="E17" s="17" t="s">
        <v>23</v>
      </c>
      <c r="F17" s="18">
        <f>SUM(F18:F25)</f>
        <v>1593809</v>
      </c>
      <c r="G17" s="18">
        <f>SUM(G18:G25)</f>
        <v>34138</v>
      </c>
      <c r="H17" s="18">
        <f>SUM(H18:H25)</f>
        <v>1675853</v>
      </c>
    </row>
    <row r="18" spans="1:8" ht="13.5">
      <c r="A18" s="27" t="s">
        <v>24</v>
      </c>
      <c r="B18" s="14">
        <v>11340158</v>
      </c>
      <c r="C18" s="15">
        <v>4040305</v>
      </c>
      <c r="D18" s="16">
        <v>144162330</v>
      </c>
      <c r="E18" s="28" t="s">
        <v>25</v>
      </c>
      <c r="F18" s="14">
        <v>188402</v>
      </c>
      <c r="G18" s="15">
        <v>4510</v>
      </c>
      <c r="H18" s="15">
        <v>262929</v>
      </c>
    </row>
    <row r="19" spans="1:8" ht="13.5">
      <c r="A19" s="27" t="s">
        <v>26</v>
      </c>
      <c r="B19" s="14">
        <v>573015</v>
      </c>
      <c r="C19" s="15">
        <v>102613</v>
      </c>
      <c r="D19" s="16">
        <v>1097443</v>
      </c>
      <c r="E19" s="28" t="s">
        <v>27</v>
      </c>
      <c r="F19" s="14">
        <v>341400</v>
      </c>
      <c r="G19" s="15">
        <v>16100</v>
      </c>
      <c r="H19" s="15">
        <v>953100</v>
      </c>
    </row>
    <row r="20" spans="1:8" ht="13.5">
      <c r="A20" s="27" t="s">
        <v>28</v>
      </c>
      <c r="B20" s="14">
        <v>2528271</v>
      </c>
      <c r="C20" s="15">
        <v>283070</v>
      </c>
      <c r="D20" s="16">
        <v>11340634</v>
      </c>
      <c r="E20" s="28" t="s">
        <v>29</v>
      </c>
      <c r="F20" s="14">
        <v>84608</v>
      </c>
      <c r="G20" s="15">
        <v>5757</v>
      </c>
      <c r="H20" s="15">
        <v>91712</v>
      </c>
    </row>
    <row r="21" spans="1:8" ht="13.5">
      <c r="A21" s="27" t="s">
        <v>30</v>
      </c>
      <c r="B21" s="14">
        <v>477400</v>
      </c>
      <c r="C21" s="15">
        <v>54740</v>
      </c>
      <c r="D21" s="16">
        <v>1671264</v>
      </c>
      <c r="E21" s="28" t="s">
        <v>31</v>
      </c>
      <c r="F21" s="14">
        <v>412664</v>
      </c>
      <c r="G21" s="15">
        <v>1926</v>
      </c>
      <c r="H21" s="15">
        <v>155903</v>
      </c>
    </row>
    <row r="22" spans="1:8" ht="13.5">
      <c r="A22" s="27" t="s">
        <v>32</v>
      </c>
      <c r="B22" s="14">
        <v>495080</v>
      </c>
      <c r="C22" s="15">
        <v>42859</v>
      </c>
      <c r="D22" s="16">
        <v>2028095</v>
      </c>
      <c r="E22" s="28" t="s">
        <v>33</v>
      </c>
      <c r="F22" s="14">
        <v>190781</v>
      </c>
      <c r="G22" s="15">
        <v>48</v>
      </c>
      <c r="H22" s="15">
        <v>99026</v>
      </c>
    </row>
    <row r="23" spans="1:8" ht="13.5">
      <c r="A23" s="27" t="s">
        <v>34</v>
      </c>
      <c r="B23" s="14">
        <v>85230</v>
      </c>
      <c r="C23" s="15">
        <v>2517</v>
      </c>
      <c r="D23" s="16">
        <v>88712</v>
      </c>
      <c r="E23" s="28" t="s">
        <v>35</v>
      </c>
      <c r="F23" s="14">
        <v>75396</v>
      </c>
      <c r="G23" s="15">
        <v>783</v>
      </c>
      <c r="H23" s="15">
        <v>45495</v>
      </c>
    </row>
    <row r="24" spans="1:8" ht="13.5">
      <c r="A24" s="27" t="s">
        <v>36</v>
      </c>
      <c r="B24" s="14">
        <v>771739</v>
      </c>
      <c r="C24" s="15">
        <v>21672</v>
      </c>
      <c r="D24" s="16">
        <v>2208418</v>
      </c>
      <c r="E24" s="28" t="s">
        <v>37</v>
      </c>
      <c r="F24" s="14">
        <v>58220</v>
      </c>
      <c r="G24" s="15">
        <v>0</v>
      </c>
      <c r="H24" s="15">
        <v>46178</v>
      </c>
    </row>
    <row r="25" spans="1:8" ht="13.5">
      <c r="A25" s="27" t="s">
        <v>38</v>
      </c>
      <c r="B25" s="14">
        <v>698472</v>
      </c>
      <c r="C25" s="15">
        <v>15184</v>
      </c>
      <c r="D25" s="16">
        <v>989323</v>
      </c>
      <c r="E25" s="28" t="s">
        <v>39</v>
      </c>
      <c r="F25" s="14">
        <v>242338</v>
      </c>
      <c r="G25" s="15">
        <v>5014</v>
      </c>
      <c r="H25" s="15">
        <v>21510</v>
      </c>
    </row>
    <row r="26" spans="1:8" ht="13.5">
      <c r="A26" s="27" t="s">
        <v>40</v>
      </c>
      <c r="B26" s="14">
        <v>342316</v>
      </c>
      <c r="C26" s="15">
        <v>101064</v>
      </c>
      <c r="D26" s="16">
        <v>1614885</v>
      </c>
      <c r="E26" s="17" t="s">
        <v>41</v>
      </c>
      <c r="F26" s="18">
        <f>SUM(F27:F29)</f>
        <v>2286326</v>
      </c>
      <c r="G26" s="18">
        <f>SUM(G27:G29)</f>
        <v>347355</v>
      </c>
      <c r="H26" s="18">
        <f>SUM(H27:H29)</f>
        <v>4338299</v>
      </c>
    </row>
    <row r="27" spans="1:8" ht="13.5">
      <c r="A27" s="27" t="s">
        <v>42</v>
      </c>
      <c r="B27" s="14">
        <v>2283745</v>
      </c>
      <c r="C27" s="15">
        <v>64253</v>
      </c>
      <c r="D27" s="16">
        <v>4071891</v>
      </c>
      <c r="E27" s="19" t="s">
        <v>43</v>
      </c>
      <c r="F27" s="16">
        <v>74400</v>
      </c>
      <c r="G27" s="15">
        <v>4370</v>
      </c>
      <c r="H27" s="15">
        <v>41084</v>
      </c>
    </row>
    <row r="28" spans="1:8" ht="13.5">
      <c r="A28" s="23" t="s">
        <v>44</v>
      </c>
      <c r="B28" s="24">
        <f>SUM(B29:B31)</f>
        <v>247366</v>
      </c>
      <c r="C28" s="25">
        <f>SUM(C29:C31)</f>
        <v>23523</v>
      </c>
      <c r="D28" s="25">
        <f>SUM(D29:D31)</f>
        <v>184869</v>
      </c>
      <c r="E28" s="19" t="s">
        <v>45</v>
      </c>
      <c r="F28" s="16">
        <v>1885500</v>
      </c>
      <c r="G28" s="15">
        <v>202254</v>
      </c>
      <c r="H28" s="15">
        <v>2683590</v>
      </c>
    </row>
    <row r="29" spans="1:8" ht="13.5">
      <c r="A29" s="27" t="s">
        <v>46</v>
      </c>
      <c r="B29" s="14">
        <v>51636</v>
      </c>
      <c r="C29" s="15">
        <v>2449</v>
      </c>
      <c r="D29" s="16">
        <v>36007</v>
      </c>
      <c r="E29" s="19" t="s">
        <v>47</v>
      </c>
      <c r="F29" s="16">
        <v>326426</v>
      </c>
      <c r="G29" s="15">
        <v>140731</v>
      </c>
      <c r="H29" s="15">
        <v>1613625</v>
      </c>
    </row>
    <row r="30" spans="1:8" ht="13.5">
      <c r="A30" s="27" t="s">
        <v>48</v>
      </c>
      <c r="B30" s="14">
        <v>120190</v>
      </c>
      <c r="C30" s="15">
        <v>4814</v>
      </c>
      <c r="D30" s="16">
        <v>82962</v>
      </c>
      <c r="E30" s="17" t="s">
        <v>49</v>
      </c>
      <c r="F30" s="18">
        <f>SUM(F31:F32)</f>
        <v>6255344</v>
      </c>
      <c r="G30" s="18">
        <f>SUM(G31:G32)</f>
        <v>515582</v>
      </c>
      <c r="H30" s="18">
        <f>SUM(H31:H32)</f>
        <v>10293831</v>
      </c>
    </row>
    <row r="31" spans="1:8" ht="13.5">
      <c r="A31" s="27" t="s">
        <v>50</v>
      </c>
      <c r="B31" s="14">
        <v>75540</v>
      </c>
      <c r="C31" s="15">
        <v>16260</v>
      </c>
      <c r="D31" s="16">
        <v>65900</v>
      </c>
      <c r="E31" s="19" t="s">
        <v>51</v>
      </c>
      <c r="F31" s="16">
        <v>5497300</v>
      </c>
      <c r="G31" s="15">
        <v>493400</v>
      </c>
      <c r="H31" s="15">
        <v>9866668</v>
      </c>
    </row>
    <row r="32" spans="1:8" ht="13.5">
      <c r="A32" s="29" t="s">
        <v>52</v>
      </c>
      <c r="B32" s="25">
        <f>SUM(B33:B37)</f>
        <v>731273</v>
      </c>
      <c r="C32" s="25">
        <f>SUM(C33:C37)</f>
        <v>95731</v>
      </c>
      <c r="D32" s="25">
        <f>SUM(D33:D37)</f>
        <v>1962087</v>
      </c>
      <c r="E32" s="19" t="s">
        <v>53</v>
      </c>
      <c r="F32" s="16">
        <v>758044</v>
      </c>
      <c r="G32" s="15">
        <v>22182</v>
      </c>
      <c r="H32" s="15">
        <v>427163</v>
      </c>
    </row>
    <row r="33" spans="1:8" ht="13.5">
      <c r="A33" s="30" t="s">
        <v>54</v>
      </c>
      <c r="B33" s="16">
        <v>145563</v>
      </c>
      <c r="C33" s="15">
        <v>12682</v>
      </c>
      <c r="D33" s="16">
        <v>194562</v>
      </c>
      <c r="E33" s="17" t="s">
        <v>55</v>
      </c>
      <c r="F33" s="18">
        <f>SUM(F34:F38)</f>
        <v>3525757</v>
      </c>
      <c r="G33" s="18">
        <f>SUM(G34:G38)</f>
        <v>398217</v>
      </c>
      <c r="H33" s="18">
        <f>SUM(H34:H38)</f>
        <v>8877257</v>
      </c>
    </row>
    <row r="34" spans="1:8" ht="13.5">
      <c r="A34" s="30" t="s">
        <v>56</v>
      </c>
      <c r="B34" s="16">
        <v>54599</v>
      </c>
      <c r="C34" s="15">
        <v>32761</v>
      </c>
      <c r="D34" s="16">
        <v>426181</v>
      </c>
      <c r="E34" s="19" t="s">
        <v>57</v>
      </c>
      <c r="F34" s="16">
        <v>70238</v>
      </c>
      <c r="G34" s="15">
        <v>13856</v>
      </c>
      <c r="H34" s="15">
        <v>68669</v>
      </c>
    </row>
    <row r="35" spans="1:8" ht="13.5">
      <c r="A35" s="30" t="s">
        <v>58</v>
      </c>
      <c r="B35" s="16">
        <v>246299</v>
      </c>
      <c r="C35" s="15">
        <v>45943</v>
      </c>
      <c r="D35" s="16">
        <v>1187151</v>
      </c>
      <c r="E35" s="19" t="s">
        <v>59</v>
      </c>
      <c r="F35" s="16">
        <v>203080</v>
      </c>
      <c r="G35" s="15">
        <v>41008</v>
      </c>
      <c r="H35" s="15">
        <v>352348</v>
      </c>
    </row>
    <row r="36" spans="1:8" ht="13.5">
      <c r="A36" s="30" t="s">
        <v>60</v>
      </c>
      <c r="B36" s="16">
        <v>80538</v>
      </c>
      <c r="C36" s="15">
        <v>4345</v>
      </c>
      <c r="D36" s="16">
        <v>48210</v>
      </c>
      <c r="E36" s="19" t="s">
        <v>61</v>
      </c>
      <c r="F36" s="16">
        <v>243963</v>
      </c>
      <c r="G36" s="15">
        <v>22386</v>
      </c>
      <c r="H36" s="15">
        <v>422439</v>
      </c>
    </row>
    <row r="37" spans="1:8" ht="13.5">
      <c r="A37" s="30" t="s">
        <v>62</v>
      </c>
      <c r="B37" s="16">
        <v>204274</v>
      </c>
      <c r="C37" s="15">
        <v>0</v>
      </c>
      <c r="D37" s="16">
        <v>105983</v>
      </c>
      <c r="E37" s="19" t="s">
        <v>63</v>
      </c>
      <c r="F37" s="16">
        <v>258260</v>
      </c>
      <c r="G37" s="15">
        <v>744</v>
      </c>
      <c r="H37" s="15">
        <v>244806</v>
      </c>
    </row>
    <row r="38" spans="1:8" ht="13.5">
      <c r="A38" s="29" t="s">
        <v>64</v>
      </c>
      <c r="B38" s="25">
        <f>SUM(B39:B40)</f>
        <v>1078353</v>
      </c>
      <c r="C38" s="25">
        <f>SUM(C39:C40)</f>
        <v>137366</v>
      </c>
      <c r="D38" s="25">
        <f>SUM(D39:D40)</f>
        <v>6423443</v>
      </c>
      <c r="E38" s="19" t="s">
        <v>65</v>
      </c>
      <c r="F38" s="16">
        <v>2750216</v>
      </c>
      <c r="G38" s="15">
        <v>320223</v>
      </c>
      <c r="H38" s="15">
        <v>7788995</v>
      </c>
    </row>
    <row r="39" spans="1:8" ht="13.5">
      <c r="A39" s="30" t="s">
        <v>66</v>
      </c>
      <c r="B39" s="16">
        <v>988986</v>
      </c>
      <c r="C39" s="15">
        <v>130339</v>
      </c>
      <c r="D39" s="16">
        <v>5480002</v>
      </c>
      <c r="E39" s="17" t="s">
        <v>67</v>
      </c>
      <c r="F39" s="18">
        <f>SUM(F40:F43)</f>
        <v>2943335</v>
      </c>
      <c r="G39" s="18">
        <f>SUM(G40:G43)</f>
        <v>61161</v>
      </c>
      <c r="H39" s="18">
        <f>SUM(H40:H43)</f>
        <v>2496246</v>
      </c>
    </row>
    <row r="40" spans="1:8" ht="13.5">
      <c r="A40" s="30" t="s">
        <v>68</v>
      </c>
      <c r="B40" s="16">
        <v>89367</v>
      </c>
      <c r="C40" s="15">
        <v>7027</v>
      </c>
      <c r="D40" s="16">
        <v>943441</v>
      </c>
      <c r="E40" s="19" t="s">
        <v>69</v>
      </c>
      <c r="F40" s="16">
        <v>129787</v>
      </c>
      <c r="G40" s="15">
        <v>460</v>
      </c>
      <c r="H40" s="15">
        <v>22083</v>
      </c>
    </row>
    <row r="41" spans="1:8" ht="13.5">
      <c r="A41" s="29" t="s">
        <v>70</v>
      </c>
      <c r="B41" s="25">
        <f>SUM(B42:B45)</f>
        <v>4763402</v>
      </c>
      <c r="C41" s="25">
        <f>SUM(C42:C45)</f>
        <v>955665</v>
      </c>
      <c r="D41" s="25">
        <f>SUM(D42:D45)</f>
        <v>19400332</v>
      </c>
      <c r="E41" s="19" t="s">
        <v>71</v>
      </c>
      <c r="F41" s="16">
        <v>1576264</v>
      </c>
      <c r="G41" s="15">
        <v>18804</v>
      </c>
      <c r="H41" s="15">
        <v>989357</v>
      </c>
    </row>
    <row r="42" spans="1:8" ht="13.5">
      <c r="A42" s="30" t="s">
        <v>72</v>
      </c>
      <c r="B42" s="16">
        <v>259294</v>
      </c>
      <c r="C42" s="15">
        <v>6910</v>
      </c>
      <c r="D42" s="16">
        <v>654283</v>
      </c>
      <c r="E42" s="19" t="s">
        <v>73</v>
      </c>
      <c r="F42" s="16">
        <v>1001960</v>
      </c>
      <c r="G42" s="15">
        <v>37574</v>
      </c>
      <c r="H42" s="15">
        <v>1316778</v>
      </c>
    </row>
    <row r="43" spans="1:8" ht="13.5">
      <c r="A43" s="30" t="s">
        <v>74</v>
      </c>
      <c r="B43" s="16">
        <v>262300</v>
      </c>
      <c r="C43" s="15">
        <v>6314</v>
      </c>
      <c r="D43" s="16">
        <v>1930758</v>
      </c>
      <c r="E43" s="19" t="s">
        <v>75</v>
      </c>
      <c r="F43" s="16">
        <v>235324</v>
      </c>
      <c r="G43" s="15">
        <v>4323</v>
      </c>
      <c r="H43" s="15">
        <v>168028</v>
      </c>
    </row>
    <row r="44" spans="1:8" ht="13.5">
      <c r="A44" s="30" t="s">
        <v>76</v>
      </c>
      <c r="B44" s="16">
        <v>336938</v>
      </c>
      <c r="C44" s="15">
        <v>28538</v>
      </c>
      <c r="D44" s="16">
        <v>603400</v>
      </c>
      <c r="E44" s="17" t="s">
        <v>77</v>
      </c>
      <c r="F44" s="18">
        <f>SUM(F45:F46)</f>
        <v>1548830</v>
      </c>
      <c r="G44" s="18">
        <f>SUM(G45:G46)</f>
        <v>20535</v>
      </c>
      <c r="H44" s="18">
        <f>SUM(H45:H46)</f>
        <v>2562192</v>
      </c>
    </row>
    <row r="45" spans="1:8" ht="13.5">
      <c r="A45" s="30" t="s">
        <v>78</v>
      </c>
      <c r="B45" s="16">
        <v>3904870</v>
      </c>
      <c r="C45" s="15">
        <v>913903</v>
      </c>
      <c r="D45" s="16">
        <v>16211891</v>
      </c>
      <c r="E45" s="28" t="s">
        <v>79</v>
      </c>
      <c r="F45" s="14">
        <v>155930</v>
      </c>
      <c r="G45" s="15">
        <v>4075</v>
      </c>
      <c r="H45" s="15">
        <v>27007</v>
      </c>
    </row>
    <row r="46" spans="1:8" ht="13.5">
      <c r="A46" s="29" t="s">
        <v>80</v>
      </c>
      <c r="B46" s="25">
        <f>SUM(B47)</f>
        <v>271496</v>
      </c>
      <c r="C46" s="25">
        <f>SUM(C47)</f>
        <v>8023</v>
      </c>
      <c r="D46" s="25">
        <f>SUM(D47)</f>
        <v>225785</v>
      </c>
      <c r="E46" s="28" t="s">
        <v>81</v>
      </c>
      <c r="F46" s="14">
        <v>1392900</v>
      </c>
      <c r="G46" s="15">
        <v>16460</v>
      </c>
      <c r="H46" s="15">
        <v>2535185</v>
      </c>
    </row>
    <row r="47" spans="1:8" ht="13.5">
      <c r="A47" s="31" t="s">
        <v>82</v>
      </c>
      <c r="B47" s="32">
        <v>271496</v>
      </c>
      <c r="C47" s="33">
        <v>8023</v>
      </c>
      <c r="D47" s="33">
        <v>225785</v>
      </c>
      <c r="E47" s="34"/>
      <c r="F47" s="32"/>
      <c r="G47" s="33"/>
      <c r="H47" s="33"/>
    </row>
    <row r="48" spans="1:8" ht="13.5">
      <c r="A48" s="35" t="s">
        <v>83</v>
      </c>
      <c r="B48" s="9"/>
      <c r="C48" s="9"/>
      <c r="D48" s="11"/>
      <c r="E48" s="9"/>
      <c r="F48" s="9"/>
      <c r="G48" s="9"/>
      <c r="H48" s="9"/>
    </row>
  </sheetData>
  <mergeCells count="2">
    <mergeCell ref="A2:H2"/>
    <mergeCell ref="A3:H3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1999-03-19T00:30:46Z</cp:lastPrinted>
  <dcterms:created xsi:type="dcterms:W3CDTF">1999-03-19T00:29:34Z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