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人口・世帯数" sheetId="1" r:id="rId1"/>
  </sheets>
  <externalReferences>
    <externalReference r:id="rId4"/>
  </externalReferences>
  <definedNames>
    <definedName name="_Regression_Int" localSheetId="0" hidden="1">1</definedName>
    <definedName name="Print_Area_MI" localSheetId="0">'20.人口・世帯数'!$A$1:$J$45</definedName>
  </definedNames>
  <calcPr fullCalcOnLoad="1"/>
</workbook>
</file>

<file path=xl/sharedStrings.xml><?xml version="1.0" encoding="utf-8"?>
<sst xmlns="http://schemas.openxmlformats.org/spreadsheetml/2006/main" count="94" uniqueCount="87">
  <si>
    <t>20．市町村別、男女別人口および世帯数</t>
  </si>
  <si>
    <t>(単位  人､世帯)</t>
  </si>
  <si>
    <t>平成４年10月１日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</si>
  <si>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</si>
  <si>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</si>
  <si>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</si>
  <si>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</si>
  <si>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</si>
  <si>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</si>
  <si>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</si>
  <si>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平成元年</t>
  </si>
  <si>
    <t>南海部郡</t>
  </si>
  <si>
    <t>　２</t>
  </si>
  <si>
    <t>上  浦  町</t>
  </si>
  <si>
    <t>　３</t>
  </si>
  <si>
    <t>弥  生  町</t>
  </si>
  <si>
    <t>本  匠  村</t>
  </si>
  <si>
    <t>　４</t>
  </si>
  <si>
    <t>宇  目  町</t>
  </si>
  <si>
    <t>市　　　部</t>
  </si>
  <si>
    <t>直  川  村</t>
  </si>
  <si>
    <t>郡　　　部</t>
  </si>
  <si>
    <t>鶴  見  町</t>
  </si>
  <si>
    <t>米水津  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</si>
  <si>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</si>
  <si>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</si>
  <si>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</si>
  <si>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</si>
  <si>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</si>
  <si>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</si>
  <si>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</si>
  <si>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</si>
  <si>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</si>
  <si>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</si>
  <si>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</si>
  <si>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</si>
  <si>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</si>
  <si>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</si>
  <si>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</si>
  <si>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</si>
  <si>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</si>
  <si>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</si>
  <si>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</si>
  <si>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</si>
  <si>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</si>
  <si>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</si>
  <si>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</si>
  <si>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</si>
  <si>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</si>
  <si>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</si>
  <si>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</si>
  <si>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</si>
  <si>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</si>
  <si>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</si>
  <si>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</si>
  <si>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</si>
  <si>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</si>
  <si>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</si>
  <si>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</si>
  <si>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</si>
  <si>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</si>
  <si>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</si>
  <si>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</si>
  <si>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</si>
  <si>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</si>
  <si>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</si>
  <si>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</si>
  <si>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</si>
  <si>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</si>
  <si>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</si>
  <si>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</si>
  <si>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</si>
  <si>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</si>
  <si>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</si>
  <si>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</si>
  <si>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</si>
  <si>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</si>
  <si>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</si>
  <si>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</si>
  <si>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</si>
  <si>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</si>
  <si>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</si>
  <si>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</si>
  <si>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</si>
  <si>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</si>
  <si>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</si>
  <si>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資料：県統計情報課「毎月流動人口調査報告」による推計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</si>
</sst>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0" fontId="21" fillId="0" borderId="10" xfId="60" applyFont="1" applyBorder="1" applyAlignment="1" applyProtection="1">
      <alignment horizontal="centerContinuous"/>
      <protection locked="0"/>
    </xf>
    <xf numFmtId="58" fontId="21" fillId="0" borderId="10" xfId="60" applyNumberFormat="1" applyFont="1" applyBorder="1" applyAlignment="1" applyProtection="1" quotePrefix="1">
      <alignment horizontal="right"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13" xfId="60" applyFont="1" applyBorder="1" applyAlignment="1" applyProtection="1">
      <alignment horizontal="centerContinuous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16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3" fillId="0" borderId="20" xfId="6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9" fontId="21" fillId="0" borderId="0" xfId="60" applyNumberFormat="1" applyFont="1" applyBorder="1" applyAlignment="1" applyProtection="1">
      <alignment horizontal="center"/>
      <protection locked="0"/>
    </xf>
    <xf numFmtId="176" fontId="21" fillId="0" borderId="21" xfId="48" applyNumberFormat="1" applyFont="1" applyBorder="1" applyAlignment="1" applyProtection="1">
      <alignment/>
      <protection locked="0"/>
    </xf>
    <xf numFmtId="177" fontId="25" fillId="0" borderId="22" xfId="0" applyNumberFormat="1" applyFont="1" applyBorder="1" applyAlignment="1" applyProtection="1">
      <alignment horizontal="left"/>
      <protection locked="0"/>
    </xf>
    <xf numFmtId="176" fontId="25" fillId="0" borderId="21" xfId="48" applyNumberFormat="1" applyFont="1" applyBorder="1" applyAlignment="1" applyProtection="1">
      <alignment/>
      <protection/>
    </xf>
    <xf numFmtId="177" fontId="21" fillId="0" borderId="22" xfId="0" applyNumberFormat="1" applyFont="1" applyBorder="1" applyAlignment="1" applyProtection="1">
      <alignment horizontal="center"/>
      <protection locked="0"/>
    </xf>
    <xf numFmtId="176" fontId="21" fillId="0" borderId="21" xfId="48" applyNumberFormat="1" applyFont="1" applyBorder="1" applyAlignment="1" applyProtection="1">
      <alignment/>
      <protection/>
    </xf>
    <xf numFmtId="176" fontId="21" fillId="0" borderId="21" xfId="48" applyNumberFormat="1" applyFont="1" applyBorder="1" applyAlignment="1">
      <alignment/>
    </xf>
    <xf numFmtId="0" fontId="26" fillId="0" borderId="0" xfId="60" applyFont="1" applyAlignment="1">
      <alignment/>
      <protection/>
    </xf>
    <xf numFmtId="49" fontId="25" fillId="0" borderId="0" xfId="60" applyNumberFormat="1" applyFont="1" applyBorder="1" applyAlignment="1" applyProtection="1">
      <alignment horizontal="center"/>
      <protection locked="0"/>
    </xf>
    <xf numFmtId="0" fontId="25" fillId="0" borderId="0" xfId="60" applyFont="1" applyBorder="1" applyAlignment="1" applyProtection="1">
      <alignment horizontal="center"/>
      <protection locked="0"/>
    </xf>
    <xf numFmtId="0" fontId="21" fillId="0" borderId="0" xfId="60" applyFont="1" applyBorder="1" applyProtection="1">
      <alignment/>
      <protection locked="0"/>
    </xf>
    <xf numFmtId="177" fontId="21" fillId="0" borderId="0" xfId="0" applyNumberFormat="1" applyFont="1" applyBorder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left"/>
      <protection locked="0"/>
    </xf>
    <xf numFmtId="177" fontId="21" fillId="0" borderId="17" xfId="0" applyNumberFormat="1" applyFont="1" applyBorder="1" applyAlignment="1" applyProtection="1">
      <alignment horizontal="center"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center"/>
      <protection locked="0"/>
    </xf>
    <xf numFmtId="176" fontId="21" fillId="0" borderId="18" xfId="48" applyNumberFormat="1" applyFont="1" applyBorder="1" applyAlignme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Continuous"/>
      <protection locked="0"/>
    </xf>
    <xf numFmtId="0" fontId="21" fillId="0" borderId="0" xfId="60" applyFont="1" applyProtection="1">
      <alignment/>
      <protection locked="0"/>
    </xf>
    <xf numFmtId="0" fontId="21" fillId="0" borderId="0" xfId="60" applyFont="1" applyAlignment="1" applyProtection="1">
      <alignment horizontal="left"/>
      <protection locked="0"/>
    </xf>
    <xf numFmtId="0" fontId="21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-1.年齢別"/>
      <sheetName val="19-2.年齢別 (2)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zoomScalePageLayoutView="0" workbookViewId="0" topLeftCell="A1">
      <selection activeCell="C19" sqref="C19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9.75390625" style="8" customWidth="1"/>
    <col min="6" max="6" width="10.75390625" style="8" customWidth="1"/>
    <col min="7" max="10" width="9.7539062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2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3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 t="s">
        <v>6</v>
      </c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10</v>
      </c>
      <c r="B5" s="23">
        <v>1239807</v>
      </c>
      <c r="C5" s="23">
        <v>586013</v>
      </c>
      <c r="D5" s="23">
        <v>653794</v>
      </c>
      <c r="E5" s="23">
        <v>409220</v>
      </c>
      <c r="F5" s="24" t="s">
        <v>11</v>
      </c>
      <c r="G5" s="25">
        <f>SUM(G6:G13)</f>
        <v>37830</v>
      </c>
      <c r="H5" s="25">
        <f>SUM(H6:H13)</f>
        <v>17231</v>
      </c>
      <c r="I5" s="25">
        <f>SUM(I6:I13)</f>
        <v>20599</v>
      </c>
      <c r="J5" s="25">
        <f>SUM(J6:J13)</f>
        <v>12142</v>
      </c>
      <c r="K5" s="7"/>
    </row>
    <row r="6" spans="1:11" ht="19.5" customHeight="1">
      <c r="A6" s="22" t="s">
        <v>12</v>
      </c>
      <c r="B6" s="23">
        <v>1236942</v>
      </c>
      <c r="C6" s="23">
        <v>584672</v>
      </c>
      <c r="D6" s="23">
        <v>652270</v>
      </c>
      <c r="E6" s="23">
        <v>411634</v>
      </c>
      <c r="F6" s="26" t="s">
        <v>13</v>
      </c>
      <c r="G6" s="23">
        <v>3109</v>
      </c>
      <c r="H6" s="23">
        <v>1322</v>
      </c>
      <c r="I6" s="23">
        <v>1787</v>
      </c>
      <c r="J6" s="23">
        <v>1091</v>
      </c>
      <c r="K6" s="7"/>
    </row>
    <row r="7" spans="1:11" ht="19.5" customHeight="1">
      <c r="A7" s="22" t="s">
        <v>14</v>
      </c>
      <c r="B7" s="23">
        <v>1235712</v>
      </c>
      <c r="C7" s="23">
        <v>583724</v>
      </c>
      <c r="D7" s="23">
        <v>651988</v>
      </c>
      <c r="E7" s="23">
        <v>416600</v>
      </c>
      <c r="F7" s="26" t="s">
        <v>15</v>
      </c>
      <c r="G7" s="23">
        <v>7018</v>
      </c>
      <c r="H7" s="23">
        <v>3231</v>
      </c>
      <c r="I7" s="23">
        <v>3787</v>
      </c>
      <c r="J7" s="23">
        <v>2044</v>
      </c>
      <c r="K7" s="7"/>
    </row>
    <row r="8" spans="1:14" ht="19.5" customHeight="1">
      <c r="A8" s="22"/>
      <c r="B8" s="27"/>
      <c r="C8" s="28"/>
      <c r="D8" s="28"/>
      <c r="E8" s="28"/>
      <c r="F8" s="26" t="s">
        <v>16</v>
      </c>
      <c r="G8" s="23">
        <v>2275</v>
      </c>
      <c r="H8" s="23">
        <v>1060</v>
      </c>
      <c r="I8" s="23">
        <v>1215</v>
      </c>
      <c r="J8" s="23">
        <v>712</v>
      </c>
      <c r="K8" s="7"/>
      <c r="N8" s="29"/>
    </row>
    <row r="9" spans="1:11" ht="19.5" customHeight="1">
      <c r="A9" s="30" t="s">
        <v>17</v>
      </c>
      <c r="B9" s="25">
        <f>SUM(C9:D9)</f>
        <v>1234417</v>
      </c>
      <c r="C9" s="25">
        <f>C10+C11</f>
        <v>582455</v>
      </c>
      <c r="D9" s="25">
        <f>D10+D11</f>
        <v>651962</v>
      </c>
      <c r="E9" s="25">
        <f>E10+E11</f>
        <v>421245</v>
      </c>
      <c r="F9" s="26" t="s">
        <v>18</v>
      </c>
      <c r="G9" s="23">
        <v>4174</v>
      </c>
      <c r="H9" s="23">
        <v>1918</v>
      </c>
      <c r="I9" s="23">
        <v>2256</v>
      </c>
      <c r="J9" s="23">
        <v>1397</v>
      </c>
      <c r="K9" s="7"/>
    </row>
    <row r="10" spans="1:11" ht="19.5" customHeight="1">
      <c r="A10" s="31" t="s">
        <v>19</v>
      </c>
      <c r="B10" s="25">
        <v>904411</v>
      </c>
      <c r="C10" s="25">
        <f>SUM(C13:C23)</f>
        <v>427617</v>
      </c>
      <c r="D10" s="25">
        <f>SUM(D13:D23)</f>
        <v>476794</v>
      </c>
      <c r="E10" s="25">
        <f>SUM(E13:E23)</f>
        <v>318215</v>
      </c>
      <c r="F10" s="26" t="s">
        <v>20</v>
      </c>
      <c r="G10" s="23">
        <v>3353</v>
      </c>
      <c r="H10" s="23">
        <v>1540</v>
      </c>
      <c r="I10" s="23">
        <v>1813</v>
      </c>
      <c r="J10" s="23">
        <v>901</v>
      </c>
      <c r="K10" s="7"/>
    </row>
    <row r="11" spans="1:11" ht="19.5" customHeight="1">
      <c r="A11" s="31" t="s">
        <v>21</v>
      </c>
      <c r="B11" s="25">
        <f>SUM(C11:D11)</f>
        <v>330006</v>
      </c>
      <c r="C11" s="25">
        <f>C24+C28+C34+C37+C42+H5+H14+H23+H27+H30+H36+H41</f>
        <v>154838</v>
      </c>
      <c r="D11" s="25">
        <f>D24+D28+D34+D37+D42+I5+I14+I23+I27+I30+I36+I41</f>
        <v>175168</v>
      </c>
      <c r="E11" s="25">
        <f>E24+E28+E34+E37+E42+J5+J14+J23+J27+J30+J36+J41</f>
        <v>103030</v>
      </c>
      <c r="F11" s="26" t="s">
        <v>22</v>
      </c>
      <c r="G11" s="23">
        <v>4924</v>
      </c>
      <c r="H11" s="23">
        <v>2270</v>
      </c>
      <c r="I11" s="23">
        <v>2654</v>
      </c>
      <c r="J11" s="23">
        <v>1706</v>
      </c>
      <c r="K11" s="7"/>
    </row>
    <row r="12" spans="1:11" ht="19.5" customHeight="1">
      <c r="A12" s="32"/>
      <c r="B12" s="28"/>
      <c r="C12" s="28"/>
      <c r="D12" s="28"/>
      <c r="E12" s="28"/>
      <c r="F12" s="26" t="s">
        <v>23</v>
      </c>
      <c r="G12" s="23">
        <v>2837</v>
      </c>
      <c r="H12" s="23">
        <v>1272</v>
      </c>
      <c r="I12" s="23">
        <v>1565</v>
      </c>
      <c r="J12" s="23">
        <v>898</v>
      </c>
      <c r="K12" s="7"/>
    </row>
    <row r="13" spans="1:11" ht="19.5" customHeight="1">
      <c r="A13" s="33" t="s">
        <v>24</v>
      </c>
      <c r="B13" s="27">
        <v>417051</v>
      </c>
      <c r="C13" s="23">
        <v>202825</v>
      </c>
      <c r="D13" s="23">
        <v>214226</v>
      </c>
      <c r="E13" s="23">
        <v>148740</v>
      </c>
      <c r="F13" s="26" t="s">
        <v>25</v>
      </c>
      <c r="G13" s="23">
        <v>10140</v>
      </c>
      <c r="H13" s="23">
        <v>4618</v>
      </c>
      <c r="I13" s="23">
        <v>5522</v>
      </c>
      <c r="J13" s="23">
        <v>3393</v>
      </c>
      <c r="K13" s="7"/>
    </row>
    <row r="14" spans="1:11" ht="19.5" customHeight="1">
      <c r="A14" s="33" t="s">
        <v>26</v>
      </c>
      <c r="B14" s="27">
        <v>129882</v>
      </c>
      <c r="C14" s="23">
        <v>58003</v>
      </c>
      <c r="D14" s="23">
        <v>71879</v>
      </c>
      <c r="E14" s="23">
        <v>50659</v>
      </c>
      <c r="F14" s="24" t="s">
        <v>27</v>
      </c>
      <c r="G14" s="25">
        <f>SUM(G15:G22)</f>
        <v>56542</v>
      </c>
      <c r="H14" s="25">
        <f>SUM(H15:H22)</f>
        <v>26486</v>
      </c>
      <c r="I14" s="25">
        <f>SUM(I15:I22)</f>
        <v>30056</v>
      </c>
      <c r="J14" s="25">
        <f>SUM(J15:J22)</f>
        <v>17697</v>
      </c>
      <c r="K14" s="7"/>
    </row>
    <row r="15" spans="1:11" ht="19.5" customHeight="1">
      <c r="A15" s="33" t="s">
        <v>28</v>
      </c>
      <c r="B15" s="27">
        <v>66698</v>
      </c>
      <c r="C15" s="23">
        <v>30847</v>
      </c>
      <c r="D15" s="23">
        <v>35851</v>
      </c>
      <c r="E15" s="23">
        <v>23465</v>
      </c>
      <c r="F15" s="26" t="s">
        <v>29</v>
      </c>
      <c r="G15" s="23">
        <v>10554</v>
      </c>
      <c r="H15" s="23">
        <v>5006</v>
      </c>
      <c r="I15" s="23">
        <v>5548</v>
      </c>
      <c r="J15" s="23">
        <v>2950</v>
      </c>
      <c r="K15" s="7"/>
    </row>
    <row r="16" spans="1:11" ht="19.5" customHeight="1">
      <c r="A16" s="33" t="s">
        <v>30</v>
      </c>
      <c r="B16" s="27">
        <v>64375</v>
      </c>
      <c r="C16" s="23">
        <v>30334</v>
      </c>
      <c r="D16" s="23">
        <v>34041</v>
      </c>
      <c r="E16" s="23">
        <v>19739</v>
      </c>
      <c r="F16" s="26" t="s">
        <v>31</v>
      </c>
      <c r="G16" s="23">
        <v>17902</v>
      </c>
      <c r="H16" s="23">
        <v>8341</v>
      </c>
      <c r="I16" s="23">
        <v>9561</v>
      </c>
      <c r="J16" s="23">
        <v>5904</v>
      </c>
      <c r="K16" s="7"/>
    </row>
    <row r="17" spans="1:11" ht="19.5" customHeight="1">
      <c r="A17" s="33" t="s">
        <v>32</v>
      </c>
      <c r="B17" s="27">
        <v>51751</v>
      </c>
      <c r="C17" s="23">
        <v>23886</v>
      </c>
      <c r="D17" s="23">
        <v>27865</v>
      </c>
      <c r="E17" s="23">
        <v>18019</v>
      </c>
      <c r="F17" s="26" t="s">
        <v>33</v>
      </c>
      <c r="G17" s="23">
        <v>2738</v>
      </c>
      <c r="H17" s="23">
        <v>1256</v>
      </c>
      <c r="I17" s="23">
        <v>1482</v>
      </c>
      <c r="J17" s="23">
        <v>959</v>
      </c>
      <c r="K17" s="7"/>
    </row>
    <row r="18" spans="1:11" ht="19.5" customHeight="1">
      <c r="A18" s="33" t="s">
        <v>34</v>
      </c>
      <c r="B18" s="27">
        <v>37256</v>
      </c>
      <c r="C18" s="23">
        <v>17382</v>
      </c>
      <c r="D18" s="23">
        <v>19874</v>
      </c>
      <c r="E18" s="23">
        <v>11972</v>
      </c>
      <c r="F18" s="26" t="s">
        <v>35</v>
      </c>
      <c r="G18" s="23">
        <v>7306</v>
      </c>
      <c r="H18" s="23">
        <v>3386</v>
      </c>
      <c r="I18" s="23">
        <v>3920</v>
      </c>
      <c r="J18" s="23">
        <v>2375</v>
      </c>
      <c r="K18" s="7"/>
    </row>
    <row r="19" spans="1:11" ht="19.5" customHeight="1">
      <c r="A19" s="33" t="s">
        <v>36</v>
      </c>
      <c r="B19" s="27">
        <v>25963</v>
      </c>
      <c r="C19" s="23">
        <v>12267</v>
      </c>
      <c r="D19" s="23">
        <v>13696</v>
      </c>
      <c r="E19" s="23">
        <v>8798</v>
      </c>
      <c r="F19" s="26" t="s">
        <v>37</v>
      </c>
      <c r="G19" s="23">
        <v>3847</v>
      </c>
      <c r="H19" s="23">
        <v>1785</v>
      </c>
      <c r="I19" s="23">
        <v>2062</v>
      </c>
      <c r="J19" s="23">
        <v>1243</v>
      </c>
      <c r="K19" s="7"/>
    </row>
    <row r="20" spans="1:11" ht="19.5" customHeight="1">
      <c r="A20" s="33" t="s">
        <v>38</v>
      </c>
      <c r="B20" s="27">
        <v>19338</v>
      </c>
      <c r="C20" s="23">
        <v>9001</v>
      </c>
      <c r="D20" s="23">
        <v>10337</v>
      </c>
      <c r="E20" s="23">
        <v>6712</v>
      </c>
      <c r="F20" s="26" t="s">
        <v>39</v>
      </c>
      <c r="G20" s="23">
        <v>6341</v>
      </c>
      <c r="H20" s="23">
        <v>2998</v>
      </c>
      <c r="I20" s="23">
        <v>3343</v>
      </c>
      <c r="J20" s="23">
        <v>1978</v>
      </c>
      <c r="K20" s="7"/>
    </row>
    <row r="21" spans="1:11" ht="19.5" customHeight="1">
      <c r="A21" s="33" t="s">
        <v>40</v>
      </c>
      <c r="B21" s="27">
        <v>19649</v>
      </c>
      <c r="C21" s="23">
        <v>9135</v>
      </c>
      <c r="D21" s="23">
        <v>10514</v>
      </c>
      <c r="E21" s="23">
        <v>6561</v>
      </c>
      <c r="F21" s="26" t="s">
        <v>41</v>
      </c>
      <c r="G21" s="23">
        <v>2793</v>
      </c>
      <c r="H21" s="23">
        <v>1337</v>
      </c>
      <c r="I21" s="23">
        <v>1456</v>
      </c>
      <c r="J21" s="23">
        <v>816</v>
      </c>
      <c r="K21" s="7"/>
    </row>
    <row r="22" spans="1:11" ht="19.5" customHeight="1">
      <c r="A22" s="33" t="s">
        <v>42</v>
      </c>
      <c r="B22" s="27">
        <v>21968</v>
      </c>
      <c r="C22" s="23">
        <v>10559</v>
      </c>
      <c r="D22" s="23">
        <v>11409</v>
      </c>
      <c r="E22" s="23">
        <v>6771</v>
      </c>
      <c r="F22" s="26" t="s">
        <v>43</v>
      </c>
      <c r="G22" s="23">
        <v>5061</v>
      </c>
      <c r="H22" s="23">
        <v>2377</v>
      </c>
      <c r="I22" s="23">
        <v>2684</v>
      </c>
      <c r="J22" s="23">
        <v>1472</v>
      </c>
      <c r="K22" s="7"/>
    </row>
    <row r="23" spans="1:11" ht="19.5" customHeight="1">
      <c r="A23" s="33" t="s">
        <v>44</v>
      </c>
      <c r="B23" s="27">
        <v>50480</v>
      </c>
      <c r="C23" s="23">
        <v>23378</v>
      </c>
      <c r="D23" s="23">
        <v>27102</v>
      </c>
      <c r="E23" s="23">
        <v>16779</v>
      </c>
      <c r="F23" s="24" t="s">
        <v>45</v>
      </c>
      <c r="G23" s="25">
        <f>SUM(G24:G26)</f>
        <v>11903</v>
      </c>
      <c r="H23" s="25">
        <f>SUM(H24:H26)</f>
        <v>5706</v>
      </c>
      <c r="I23" s="25">
        <f>SUM(I24:I26)</f>
        <v>6197</v>
      </c>
      <c r="J23" s="25">
        <f>SUM(J24:J26)</f>
        <v>3508</v>
      </c>
      <c r="K23" s="7"/>
    </row>
    <row r="24" spans="1:11" ht="19.5" customHeight="1">
      <c r="A24" s="34" t="s">
        <v>46</v>
      </c>
      <c r="B24" s="25">
        <f>SUM(B25:B27)</f>
        <v>10573</v>
      </c>
      <c r="C24" s="25">
        <f>SUM(C25:C27)</f>
        <v>4877</v>
      </c>
      <c r="D24" s="25">
        <f>SUM(D25:D27)</f>
        <v>5696</v>
      </c>
      <c r="E24" s="25">
        <f>SUM(E25:E27)</f>
        <v>3689</v>
      </c>
      <c r="F24" s="26" t="s">
        <v>47</v>
      </c>
      <c r="G24" s="23">
        <v>3898</v>
      </c>
      <c r="H24" s="23">
        <v>1846</v>
      </c>
      <c r="I24" s="23">
        <v>2052</v>
      </c>
      <c r="J24" s="23">
        <v>1119</v>
      </c>
      <c r="K24" s="7"/>
    </row>
    <row r="25" spans="1:11" ht="19.5" customHeight="1">
      <c r="A25" s="33" t="s">
        <v>48</v>
      </c>
      <c r="B25" s="27">
        <v>2039</v>
      </c>
      <c r="C25" s="23">
        <v>943</v>
      </c>
      <c r="D25" s="23">
        <v>1096</v>
      </c>
      <c r="E25" s="23">
        <v>721</v>
      </c>
      <c r="F25" s="26" t="s">
        <v>49</v>
      </c>
      <c r="G25" s="23">
        <v>5007</v>
      </c>
      <c r="H25" s="23">
        <v>2426</v>
      </c>
      <c r="I25" s="23">
        <v>2581</v>
      </c>
      <c r="J25" s="23">
        <v>1487</v>
      </c>
      <c r="K25" s="7"/>
    </row>
    <row r="26" spans="1:11" ht="19.5" customHeight="1">
      <c r="A26" s="33" t="s">
        <v>50</v>
      </c>
      <c r="B26" s="27">
        <v>4321</v>
      </c>
      <c r="C26" s="23">
        <v>1978</v>
      </c>
      <c r="D26" s="23">
        <v>2343</v>
      </c>
      <c r="E26" s="23">
        <v>1491</v>
      </c>
      <c r="F26" s="26" t="s">
        <v>51</v>
      </c>
      <c r="G26" s="23">
        <v>2998</v>
      </c>
      <c r="H26" s="23">
        <v>1434</v>
      </c>
      <c r="I26" s="23">
        <v>1564</v>
      </c>
      <c r="J26" s="23">
        <v>902</v>
      </c>
      <c r="K26" s="7"/>
    </row>
    <row r="27" spans="1:11" ht="19.5" customHeight="1">
      <c r="A27" s="33" t="s">
        <v>52</v>
      </c>
      <c r="B27" s="27">
        <v>4213</v>
      </c>
      <c r="C27" s="23">
        <v>1956</v>
      </c>
      <c r="D27" s="23">
        <v>2257</v>
      </c>
      <c r="E27" s="23">
        <v>1477</v>
      </c>
      <c r="F27" s="24" t="s">
        <v>53</v>
      </c>
      <c r="G27" s="25">
        <f>SUM(G28:G29)</f>
        <v>32953</v>
      </c>
      <c r="H27" s="25">
        <f>SUM(H28:H29)</f>
        <v>15717</v>
      </c>
      <c r="I27" s="25">
        <f>SUM(I28:I29)</f>
        <v>17236</v>
      </c>
      <c r="J27" s="25">
        <f>SUM(J28:J29)</f>
        <v>9705</v>
      </c>
      <c r="K27" s="7"/>
    </row>
    <row r="28" spans="1:11" ht="19.5" customHeight="1">
      <c r="A28" s="34" t="s">
        <v>54</v>
      </c>
      <c r="B28" s="25">
        <f>SUM(B29:B33)</f>
        <v>40365</v>
      </c>
      <c r="C28" s="25">
        <f>SUM(C29:C33)</f>
        <v>18868</v>
      </c>
      <c r="D28" s="25">
        <f>SUM(D29:D33)</f>
        <v>21497</v>
      </c>
      <c r="E28" s="25">
        <f>SUM(E29:E33)</f>
        <v>13355</v>
      </c>
      <c r="F28" s="26" t="s">
        <v>55</v>
      </c>
      <c r="G28" s="27">
        <v>12576</v>
      </c>
      <c r="H28" s="23">
        <v>5951</v>
      </c>
      <c r="I28" s="23">
        <v>6625</v>
      </c>
      <c r="J28" s="23">
        <v>3619</v>
      </c>
      <c r="K28" s="7"/>
    </row>
    <row r="29" spans="1:11" ht="19.5" customHeight="1">
      <c r="A29" s="33" t="s">
        <v>56</v>
      </c>
      <c r="B29" s="27">
        <v>6416</v>
      </c>
      <c r="C29" s="23">
        <v>2947</v>
      </c>
      <c r="D29" s="23">
        <v>3469</v>
      </c>
      <c r="E29" s="23">
        <v>2190</v>
      </c>
      <c r="F29" s="26" t="s">
        <v>57</v>
      </c>
      <c r="G29" s="27">
        <v>20377</v>
      </c>
      <c r="H29" s="23">
        <v>9766</v>
      </c>
      <c r="I29" s="23">
        <v>10611</v>
      </c>
      <c r="J29" s="23">
        <v>6086</v>
      </c>
      <c r="K29" s="7"/>
    </row>
    <row r="30" spans="1:11" ht="19.5" customHeight="1">
      <c r="A30" s="33" t="s">
        <v>58</v>
      </c>
      <c r="B30" s="27">
        <v>3210</v>
      </c>
      <c r="C30" s="23">
        <v>1519</v>
      </c>
      <c r="D30" s="23">
        <v>1691</v>
      </c>
      <c r="E30" s="23">
        <v>977</v>
      </c>
      <c r="F30" s="24" t="s">
        <v>59</v>
      </c>
      <c r="G30" s="25">
        <f>SUM(G31:G35)</f>
        <v>16592</v>
      </c>
      <c r="H30" s="25">
        <f>SUM(H31:H35)</f>
        <v>7919</v>
      </c>
      <c r="I30" s="25">
        <f>SUM(I31:I35)</f>
        <v>8673</v>
      </c>
      <c r="J30" s="25">
        <f>SUM(J31:J35)</f>
        <v>4447</v>
      </c>
      <c r="K30" s="7"/>
    </row>
    <row r="31" spans="1:11" ht="19.5" customHeight="1">
      <c r="A31" s="33" t="s">
        <v>60</v>
      </c>
      <c r="B31" s="27">
        <v>15131</v>
      </c>
      <c r="C31" s="23">
        <v>7033</v>
      </c>
      <c r="D31" s="23">
        <v>8098</v>
      </c>
      <c r="E31" s="23">
        <v>5164</v>
      </c>
      <c r="F31" s="26" t="s">
        <v>61</v>
      </c>
      <c r="G31" s="23">
        <v>1787</v>
      </c>
      <c r="H31" s="23">
        <v>891</v>
      </c>
      <c r="I31" s="23">
        <v>896</v>
      </c>
      <c r="J31" s="23">
        <v>440</v>
      </c>
      <c r="K31" s="7"/>
    </row>
    <row r="32" spans="1:11" ht="19.5" customHeight="1">
      <c r="A32" s="33" t="s">
        <v>62</v>
      </c>
      <c r="B32" s="27">
        <v>5789</v>
      </c>
      <c r="C32" s="23">
        <v>2727</v>
      </c>
      <c r="D32" s="23">
        <v>3062</v>
      </c>
      <c r="E32" s="23">
        <v>1873</v>
      </c>
      <c r="F32" s="26" t="s">
        <v>63</v>
      </c>
      <c r="G32" s="23">
        <v>1485</v>
      </c>
      <c r="H32" s="23">
        <v>700</v>
      </c>
      <c r="I32" s="23">
        <v>785</v>
      </c>
      <c r="J32" s="23">
        <v>496</v>
      </c>
      <c r="K32" s="7"/>
    </row>
    <row r="33" spans="1:11" ht="19.5" customHeight="1">
      <c r="A33" s="33" t="s">
        <v>64</v>
      </c>
      <c r="B33" s="27">
        <v>9819</v>
      </c>
      <c r="C33" s="23">
        <v>4642</v>
      </c>
      <c r="D33" s="23">
        <v>5177</v>
      </c>
      <c r="E33" s="23">
        <v>3151</v>
      </c>
      <c r="F33" s="26" t="s">
        <v>65</v>
      </c>
      <c r="G33" s="23">
        <v>1453</v>
      </c>
      <c r="H33" s="23">
        <v>721</v>
      </c>
      <c r="I33" s="23">
        <v>732</v>
      </c>
      <c r="J33" s="23">
        <v>484</v>
      </c>
      <c r="K33" s="7"/>
    </row>
    <row r="34" spans="1:11" ht="19.5" customHeight="1">
      <c r="A34" s="34" t="s">
        <v>66</v>
      </c>
      <c r="B34" s="25">
        <f>SUM(B35:B36)</f>
        <v>33571</v>
      </c>
      <c r="C34" s="25">
        <f>SUM(C35:C36)</f>
        <v>15821</v>
      </c>
      <c r="D34" s="25">
        <f>SUM(D35:D36)</f>
        <v>17750</v>
      </c>
      <c r="E34" s="25">
        <f>SUM(E35:E36)</f>
        <v>10283</v>
      </c>
      <c r="F34" s="26" t="s">
        <v>67</v>
      </c>
      <c r="G34" s="23">
        <v>4301</v>
      </c>
      <c r="H34" s="23">
        <v>2044</v>
      </c>
      <c r="I34" s="23">
        <v>2257</v>
      </c>
      <c r="J34" s="23">
        <v>1042</v>
      </c>
      <c r="K34" s="7"/>
    </row>
    <row r="35" spans="1:11" ht="19.5" customHeight="1">
      <c r="A35" s="33" t="s">
        <v>68</v>
      </c>
      <c r="B35" s="27">
        <v>23782</v>
      </c>
      <c r="C35" s="23">
        <v>11195</v>
      </c>
      <c r="D35" s="23">
        <v>12587</v>
      </c>
      <c r="E35" s="23">
        <v>7385</v>
      </c>
      <c r="F35" s="26" t="s">
        <v>69</v>
      </c>
      <c r="G35" s="23">
        <v>7566</v>
      </c>
      <c r="H35" s="23">
        <v>3563</v>
      </c>
      <c r="I35" s="23">
        <v>4003</v>
      </c>
      <c r="J35" s="23">
        <v>1985</v>
      </c>
      <c r="K35" s="7"/>
    </row>
    <row r="36" spans="1:11" ht="19.5" customHeight="1">
      <c r="A36" s="33" t="s">
        <v>70</v>
      </c>
      <c r="B36" s="27">
        <v>9789</v>
      </c>
      <c r="C36" s="23">
        <v>4626</v>
      </c>
      <c r="D36" s="23">
        <v>5163</v>
      </c>
      <c r="E36" s="23">
        <v>2898</v>
      </c>
      <c r="F36" s="24" t="s">
        <v>71</v>
      </c>
      <c r="G36" s="25">
        <f>SUM(G37:G40)</f>
        <v>20091</v>
      </c>
      <c r="H36" s="25">
        <f>SUM(H37:H40)</f>
        <v>9386</v>
      </c>
      <c r="I36" s="25">
        <f>SUM(I37:I40)</f>
        <v>10705</v>
      </c>
      <c r="J36" s="25">
        <f>SUM(J37:J40)</f>
        <v>6083</v>
      </c>
      <c r="K36" s="7"/>
    </row>
    <row r="37" spans="1:11" ht="19.5" customHeight="1">
      <c r="A37" s="34" t="s">
        <v>72</v>
      </c>
      <c r="B37" s="25">
        <f>SUM(B38:B41)</f>
        <v>40184</v>
      </c>
      <c r="C37" s="25">
        <f>SUM(C38:C41)</f>
        <v>19102</v>
      </c>
      <c r="D37" s="25">
        <f>SUM(D38:D41)</f>
        <v>21082</v>
      </c>
      <c r="E37" s="25">
        <f>SUM(E38:E41)</f>
        <v>12450</v>
      </c>
      <c r="F37" s="26" t="s">
        <v>73</v>
      </c>
      <c r="G37" s="23">
        <v>5571</v>
      </c>
      <c r="H37" s="23">
        <v>2566</v>
      </c>
      <c r="I37" s="23">
        <v>3005</v>
      </c>
      <c r="J37" s="23">
        <v>1683</v>
      </c>
      <c r="K37" s="7"/>
    </row>
    <row r="38" spans="1:11" ht="19.5" customHeight="1">
      <c r="A38" s="33" t="s">
        <v>74</v>
      </c>
      <c r="B38" s="27">
        <v>5461</v>
      </c>
      <c r="C38" s="27">
        <v>2569</v>
      </c>
      <c r="D38" s="27">
        <v>2892</v>
      </c>
      <c r="E38" s="27">
        <v>1603</v>
      </c>
      <c r="F38" s="26" t="s">
        <v>75</v>
      </c>
      <c r="G38" s="23">
        <v>4483</v>
      </c>
      <c r="H38" s="23">
        <v>2109</v>
      </c>
      <c r="I38" s="23">
        <v>2374</v>
      </c>
      <c r="J38" s="23">
        <v>1373</v>
      </c>
      <c r="K38" s="7"/>
    </row>
    <row r="39" spans="1:11" ht="19.5" customHeight="1">
      <c r="A39" s="33" t="s">
        <v>76</v>
      </c>
      <c r="B39" s="27">
        <v>13176</v>
      </c>
      <c r="C39" s="27">
        <v>6233</v>
      </c>
      <c r="D39" s="27">
        <v>6943</v>
      </c>
      <c r="E39" s="27">
        <v>4173</v>
      </c>
      <c r="F39" s="26" t="s">
        <v>77</v>
      </c>
      <c r="G39" s="23">
        <v>6085</v>
      </c>
      <c r="H39" s="23">
        <v>2846</v>
      </c>
      <c r="I39" s="23">
        <v>3239</v>
      </c>
      <c r="J39" s="23">
        <v>1807</v>
      </c>
      <c r="K39" s="7"/>
    </row>
    <row r="40" spans="1:11" ht="19.5" customHeight="1">
      <c r="A40" s="33" t="s">
        <v>78</v>
      </c>
      <c r="B40" s="27">
        <v>10039</v>
      </c>
      <c r="C40" s="27">
        <v>4703</v>
      </c>
      <c r="D40" s="27">
        <v>5336</v>
      </c>
      <c r="E40" s="27">
        <v>2940</v>
      </c>
      <c r="F40" s="26" t="s">
        <v>79</v>
      </c>
      <c r="G40" s="23">
        <v>3952</v>
      </c>
      <c r="H40" s="23">
        <v>1865</v>
      </c>
      <c r="I40" s="23">
        <v>2087</v>
      </c>
      <c r="J40" s="23">
        <v>1220</v>
      </c>
      <c r="K40" s="7"/>
    </row>
    <row r="41" spans="1:11" ht="19.5" customHeight="1">
      <c r="A41" s="33" t="s">
        <v>80</v>
      </c>
      <c r="B41" s="27">
        <v>11508</v>
      </c>
      <c r="C41" s="27">
        <v>5597</v>
      </c>
      <c r="D41" s="27">
        <v>5911</v>
      </c>
      <c r="E41" s="27">
        <v>3734</v>
      </c>
      <c r="F41" s="24" t="s">
        <v>81</v>
      </c>
      <c r="G41" s="25">
        <f>SUM(G42:G43)</f>
        <v>14294</v>
      </c>
      <c r="H41" s="25">
        <f>SUM(H42:H43)</f>
        <v>6677</v>
      </c>
      <c r="I41" s="25">
        <f>SUM(I42:I43)</f>
        <v>7617</v>
      </c>
      <c r="J41" s="25">
        <f>SUM(J42:J43)</f>
        <v>4736</v>
      </c>
      <c r="K41" s="7"/>
    </row>
    <row r="42" spans="1:11" ht="19.5" customHeight="1">
      <c r="A42" s="34" t="s">
        <v>82</v>
      </c>
      <c r="B42" s="25">
        <f>SUM(B43)</f>
        <v>15108</v>
      </c>
      <c r="C42" s="25">
        <f>SUM(C43)</f>
        <v>7048</v>
      </c>
      <c r="D42" s="25">
        <f>SUM(D43)</f>
        <v>8060</v>
      </c>
      <c r="E42" s="25">
        <f>SUM(E43)</f>
        <v>4935</v>
      </c>
      <c r="F42" s="26" t="s">
        <v>83</v>
      </c>
      <c r="G42" s="27">
        <v>5544</v>
      </c>
      <c r="H42" s="27">
        <v>2587</v>
      </c>
      <c r="I42" s="27">
        <v>2957</v>
      </c>
      <c r="J42" s="27">
        <v>1855</v>
      </c>
      <c r="K42" s="7"/>
    </row>
    <row r="43" spans="1:11" ht="19.5" customHeight="1">
      <c r="A43" s="35" t="s">
        <v>84</v>
      </c>
      <c r="B43" s="36">
        <v>15108</v>
      </c>
      <c r="C43" s="36">
        <v>7048</v>
      </c>
      <c r="D43" s="36">
        <v>8060</v>
      </c>
      <c r="E43" s="36">
        <v>4935</v>
      </c>
      <c r="F43" s="37" t="s">
        <v>85</v>
      </c>
      <c r="G43" s="38">
        <v>8750</v>
      </c>
      <c r="H43" s="38">
        <v>4090</v>
      </c>
      <c r="I43" s="38">
        <v>4660</v>
      </c>
      <c r="J43" s="38">
        <v>2881</v>
      </c>
      <c r="K43" s="7"/>
    </row>
    <row r="44" spans="1:10" ht="19.5" customHeight="1">
      <c r="A44" s="39" t="s">
        <v>86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/>
      <c r="B45" s="41"/>
      <c r="C45" s="41"/>
      <c r="D45" s="41"/>
      <c r="E45" s="41"/>
      <c r="F45" s="41"/>
      <c r="G45" s="41"/>
      <c r="H45" s="41"/>
      <c r="I45" s="41"/>
      <c r="J45" s="41"/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2">
    <mergeCell ref="E3:E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2009-04-08T06:36:20Z</dcterms:created>
  <dcterms:modified xsi:type="dcterms:W3CDTF">2009-04-08T06:36:28Z</dcterms:modified>
  <cp:category/>
  <cp:version/>
  <cp:contentType/>
  <cp:contentStatus/>
</cp:coreProperties>
</file>