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A.B" sheetId="1" r:id="rId1"/>
    <sheet name="127C" sheetId="2" r:id="rId2"/>
  </sheets>
  <externalReferences>
    <externalReference r:id="rId5"/>
  </externalReferences>
  <definedNames>
    <definedName name="_10.電気_ガスおよび水道" localSheetId="0">'127A.B'!$A$1:$J$21</definedName>
    <definedName name="_10.電気_ガスおよび水道" localSheetId="1">'127C'!$A$1:$G$23</definedName>
    <definedName name="_10.電気_ガスおよび水道">#REF!</definedName>
    <definedName name="_xlnm.Print_Area" localSheetId="0">'127A.B'!$A$1:$V$59</definedName>
    <definedName name="_xlnm.Print_Area" localSheetId="1">'127C'!$A$1:$O$100</definedName>
  </definedNames>
  <calcPr fullCalcOnLoad="1"/>
</workbook>
</file>

<file path=xl/sharedStrings.xml><?xml version="1.0" encoding="utf-8"?>
<sst xmlns="http://schemas.openxmlformats.org/spreadsheetml/2006/main" count="349" uniqueCount="226">
  <si>
    <t>11．運輸および通信</t>
  </si>
  <si>
    <t xml:space="preserve">127．道          路          現          況          </t>
  </si>
  <si>
    <t xml:space="preserve">Ａ．国                    道    </t>
  </si>
  <si>
    <t>(単位  km)</t>
  </si>
  <si>
    <t xml:space="preserve">     各年４月１日</t>
  </si>
  <si>
    <t>年次および</t>
  </si>
  <si>
    <t>実 延 長</t>
  </si>
  <si>
    <t>種    類    別</t>
  </si>
  <si>
    <t>現          況          別</t>
  </si>
  <si>
    <t>路    面    別</t>
  </si>
  <si>
    <t>交差箇所数鉄道との</t>
  </si>
  <si>
    <t>標示番号</t>
  </si>
  <si>
    <t>橋    梁</t>
  </si>
  <si>
    <t>ト ン ネ ル</t>
  </si>
  <si>
    <t>改        良        済</t>
  </si>
  <si>
    <t>未      改      良</t>
  </si>
  <si>
    <t>砂 利 道</t>
  </si>
  <si>
    <t>舗       装       路</t>
  </si>
  <si>
    <t>実延長</t>
  </si>
  <si>
    <t>トンネル</t>
  </si>
  <si>
    <t>改    良    済</t>
  </si>
  <si>
    <t>未    改    良</t>
  </si>
  <si>
    <t>舗    装    路</t>
  </si>
  <si>
    <t>の交差</t>
  </si>
  <si>
    <t>路      線</t>
  </si>
  <si>
    <t>道路延長</t>
  </si>
  <si>
    <t>延  長</t>
  </si>
  <si>
    <t>個  数</t>
  </si>
  <si>
    <t>総  数</t>
  </si>
  <si>
    <t>13.0ｍ</t>
  </si>
  <si>
    <t>5.5ｍ</t>
  </si>
  <si>
    <t>3.5ｍ</t>
  </si>
  <si>
    <t>うち自動車</t>
  </si>
  <si>
    <t>セメント</t>
  </si>
  <si>
    <t>アスファルト</t>
  </si>
  <si>
    <t>延長</t>
  </si>
  <si>
    <t>個数</t>
  </si>
  <si>
    <t>砂利道</t>
  </si>
  <si>
    <t>箇所数</t>
  </si>
  <si>
    <t>以  上</t>
  </si>
  <si>
    <t>未  満</t>
  </si>
  <si>
    <t>交通不能</t>
  </si>
  <si>
    <t>昭 和 62 年</t>
  </si>
  <si>
    <t>62</t>
  </si>
  <si>
    <t xml:space="preserve">   63</t>
  </si>
  <si>
    <t>63</t>
  </si>
  <si>
    <t>平 成 元 年</t>
  </si>
  <si>
    <t>元</t>
  </si>
  <si>
    <t xml:space="preserve">   2</t>
  </si>
  <si>
    <t>2</t>
  </si>
  <si>
    <t xml:space="preserve">   3</t>
  </si>
  <si>
    <t>3</t>
  </si>
  <si>
    <t xml:space="preserve">   10 号 線</t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</si>
  <si>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</si>
  <si>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</si>
  <si>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</si>
  <si>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</si>
  <si>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</si>
  <si>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</si>
  <si>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</si>
  <si>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</si>
  <si>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</si>
  <si>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</si>
  <si>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</si>
  <si>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</si>
  <si>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</si>
  <si>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</si>
  <si>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</si>
  <si>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</si>
  <si>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</si>
  <si>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</si>
  <si>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</si>
  <si>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</si>
  <si>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</si>
  <si>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</si>
  <si>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</si>
  <si>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>442  〃</t>
  </si>
  <si>
    <t>442</t>
  </si>
  <si>
    <t>資料：県道路課</t>
  </si>
  <si>
    <t>注）大分県道路現況調書より、現道＋旧道（有料含み）</t>
  </si>
  <si>
    <t xml:space="preserve">Ｂ．県                    道    </t>
  </si>
  <si>
    <t>(単位  km)</t>
  </si>
  <si>
    <t xml:space="preserve">     各年４月１日</t>
  </si>
  <si>
    <t>実 延 長</t>
  </si>
  <si>
    <t>鉄道と</t>
  </si>
  <si>
    <t>標</t>
  </si>
  <si>
    <t>ト ン ネ ル</t>
  </si>
  <si>
    <t>改        良        済</t>
  </si>
  <si>
    <t>未      改      良</t>
  </si>
  <si>
    <t>砂 利 道</t>
  </si>
  <si>
    <t>舗       装       路</t>
  </si>
  <si>
    <t>示</t>
  </si>
  <si>
    <t>土木事務所</t>
  </si>
  <si>
    <t>延  長</t>
  </si>
  <si>
    <t>個  数</t>
  </si>
  <si>
    <t>番</t>
  </si>
  <si>
    <t>土木事務所</t>
  </si>
  <si>
    <t>号</t>
  </si>
  <si>
    <t>62</t>
  </si>
  <si>
    <t xml:space="preserve">   63</t>
  </si>
  <si>
    <t>63</t>
  </si>
  <si>
    <t xml:space="preserve">   2</t>
  </si>
  <si>
    <t>2</t>
  </si>
  <si>
    <t xml:space="preserve">   3</t>
  </si>
  <si>
    <t>3</t>
  </si>
  <si>
    <t xml:space="preserve"> 1  高田</t>
  </si>
  <si>
    <t>1</t>
  </si>
  <si>
    <t xml:space="preserve"> 2  国東</t>
  </si>
  <si>
    <t>2</t>
  </si>
  <si>
    <t xml:space="preserve"> 3  別府</t>
  </si>
  <si>
    <t>3</t>
  </si>
  <si>
    <t xml:space="preserve"> 4  大分</t>
  </si>
  <si>
    <t>4</t>
  </si>
  <si>
    <t xml:space="preserve"> 5  臼杵</t>
  </si>
  <si>
    <t>5</t>
  </si>
  <si>
    <t xml:space="preserve"> 6  佐伯</t>
  </si>
  <si>
    <t>6</t>
  </si>
  <si>
    <t xml:space="preserve"> 7  三重</t>
  </si>
  <si>
    <t>7</t>
  </si>
  <si>
    <t xml:space="preserve"> 8  竹田</t>
  </si>
  <si>
    <t>8</t>
  </si>
  <si>
    <t xml:space="preserve"> 9  玖珠</t>
  </si>
  <si>
    <t>9</t>
  </si>
  <si>
    <t>10  日田</t>
  </si>
  <si>
    <t>10</t>
  </si>
  <si>
    <t>11  中津</t>
  </si>
  <si>
    <t>11</t>
  </si>
  <si>
    <t>12  宇佐</t>
  </si>
  <si>
    <t>12</t>
  </si>
  <si>
    <t>有料道路</t>
  </si>
  <si>
    <t>有</t>
  </si>
  <si>
    <t>資料：県道路課 注）62年は現道のみ</t>
  </si>
  <si>
    <t xml:space="preserve">                   63年以降は現道＋旧道(有料含み､自動車道含む)大分県道路現況調書及び道路現況総括台帳より</t>
  </si>
  <si>
    <t>Ｃ．市        町        村        道</t>
  </si>
  <si>
    <t>各年４月１日</t>
  </si>
  <si>
    <t>現             況              別</t>
  </si>
  <si>
    <t>う ち 舗 装 道</t>
  </si>
  <si>
    <t>年次および</t>
  </si>
  <si>
    <t>道  路</t>
  </si>
  <si>
    <t>橋 梁</t>
  </si>
  <si>
    <t>トン</t>
  </si>
  <si>
    <t>改      良      済</t>
  </si>
  <si>
    <t>未         改         良</t>
  </si>
  <si>
    <t>市  町  村</t>
  </si>
  <si>
    <t>ネル</t>
  </si>
  <si>
    <t>セメン</t>
  </si>
  <si>
    <t>アスファ</t>
  </si>
  <si>
    <t>延  長</t>
  </si>
  <si>
    <t>延長</t>
  </si>
  <si>
    <t>ト  系</t>
  </si>
  <si>
    <t>ルト系</t>
  </si>
  <si>
    <t xml:space="preserve">  2</t>
  </si>
  <si>
    <t xml:space="preserve">  3</t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</si>
  <si>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</si>
  <si>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</si>
  <si>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</si>
  <si>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</si>
  <si>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</si>
  <si>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</si>
  <si>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</si>
  <si>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</si>
  <si>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</si>
  <si>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</si>
  <si>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</si>
  <si>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</si>
  <si>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</si>
  <si>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</si>
  <si>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</si>
  <si>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</si>
  <si>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</si>
  <si>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</si>
  <si>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</si>
  <si>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</si>
  <si>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</si>
  <si>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</si>
  <si>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</si>
  <si>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</si>
  <si>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</si>
  <si>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</si>
  <si>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</si>
  <si>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</si>
  <si>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</si>
  <si>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</si>
  <si>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</si>
  <si>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</si>
  <si>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</si>
  <si>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</si>
  <si>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</si>
  <si>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</si>
  <si>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</si>
  <si>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</si>
  <si>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</si>
  <si>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</si>
  <si>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</si>
  <si>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</si>
  <si>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</si>
  <si>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</si>
  <si>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</si>
  <si>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</si>
  <si>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</si>
  <si>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</si>
  <si>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</si>
  <si>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</si>
  <si>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</si>
  <si>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</si>
  <si>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</si>
  <si>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</si>
  <si>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</si>
  <si>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</si>
  <si>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</si>
  <si>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</si>
  <si>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</si>
  <si>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</si>
  <si>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</si>
  <si>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</si>
  <si>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</si>
  <si>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</si>
  <si>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</si>
  <si>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</si>
  <si>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本耶馬渓町</t>
  </si>
  <si>
    <t>耶馬渓  町</t>
  </si>
  <si>
    <t>山  国  町</t>
  </si>
  <si>
    <t>宇  佐  郡</t>
  </si>
  <si>
    <t>院  内  町</t>
  </si>
  <si>
    <t>安心院  町</t>
  </si>
  <si>
    <t>資料：県道路課「大分県道路現況調書」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</si>
</sst>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_ * #,##0.0;_ * &quot;¥&quot;&quot;¥&quot;&quot;¥&quot;\!\!\!\-#,##0.0;_ * &quot;-&quot;_ ;_ @_ "/>
    <numFmt numFmtId="180" formatCode="_ * #,##0_ ;_ * &quot;¥&quot;&quot;¥&quot;\!\!\!\-#,##0_ ;_ * &quot;-&quot;_ ;_ @_ "/>
    <numFmt numFmtId="181" formatCode="_ * #,##0;_ * &quot;¥&quot;&quot;¥&quot;&quot;¥&quot;\!\!\!\-#,##0;_ * &quot;-&quot;_ ;_ @_ "/>
    <numFmt numFmtId="182" formatCode="_ * #,##0_ ;_ * &quot;¥&quot;\!\!\-#,##0_ ;_ * &quot;-&quot;_ ;_ @_ "/>
    <numFmt numFmtId="183" formatCode="0.0"/>
    <numFmt numFmtId="184" formatCode="#,##0_ ;[Red]\-#,##0\ "/>
    <numFmt numFmtId="185" formatCode="0_);[Red]\(0\)"/>
    <numFmt numFmtId="186" formatCode="#,##0.0;[Red]&quot;¥&quot;&quot;¥&quot;&quot;¥&quot;\!\!\!\-#,##0.0"/>
    <numFmt numFmtId="187" formatCode="_ * #,##0_ ;_ * &quot;¥&quot;&quot;¥&quot;&quot;¥&quot;\!\!\!\-#,##0_ ;_ * &quot;-&quot;_ ;_ @_ "/>
    <numFmt numFmtId="188" formatCode="#,##0;[Red]&quot;¥&quot;&quot;¥&quot;&quot;¥&quot;\!\!\!\-#,##0"/>
    <numFmt numFmtId="189" formatCode="#,##0.0;[Red]#,##0.0"/>
    <numFmt numFmtId="190" formatCode="_ * #,##0_ ;_ * &quot;¥&quot;\!\-#,##0_ 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38" fontId="20" fillId="0" borderId="0" xfId="48" applyFont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 horizontal="centerContinuous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 horizontal="center"/>
      <protection locked="0"/>
    </xf>
    <xf numFmtId="178" fontId="23" fillId="0" borderId="11" xfId="0" applyNumberFormat="1" applyFont="1" applyBorder="1" applyAlignment="1" applyProtection="1">
      <alignment horizontal="center" vertical="distributed" wrapText="1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Continuous" vertical="center"/>
      <protection locked="0"/>
    </xf>
    <xf numFmtId="177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" vertical="distributed" textRotation="255"/>
      <protection locked="0"/>
    </xf>
    <xf numFmtId="176" fontId="23" fillId="0" borderId="15" xfId="0" applyNumberFormat="1" applyFont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Alignment="1">
      <alignment vertical="center"/>
    </xf>
    <xf numFmtId="38" fontId="20" fillId="0" borderId="0" xfId="48" applyFont="1" applyAlignment="1">
      <alignment vertical="center"/>
    </xf>
    <xf numFmtId="178" fontId="23" fillId="0" borderId="16" xfId="0" applyNumberFormat="1" applyFont="1" applyBorder="1" applyAlignment="1" applyProtection="1">
      <alignment horizontal="center" vertical="distributed" wrapText="1"/>
      <protection locked="0"/>
    </xf>
    <xf numFmtId="177" fontId="23" fillId="0" borderId="17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vertical="center"/>
      <protection locked="0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center" vertical="center"/>
      <protection locked="0"/>
    </xf>
    <xf numFmtId="177" fontId="23" fillId="0" borderId="21" xfId="0" applyNumberFormat="1" applyFont="1" applyBorder="1" applyAlignment="1" applyProtection="1">
      <alignment horizontal="center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distributed" textRotation="255"/>
    </xf>
    <xf numFmtId="176" fontId="23" fillId="0" borderId="18" xfId="0" applyNumberFormat="1" applyFont="1" applyBorder="1" applyAlignment="1" applyProtection="1">
      <alignment horizontal="center" vertical="center" textRotation="255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/>
    </xf>
    <xf numFmtId="177" fontId="23" fillId="0" borderId="18" xfId="0" applyNumberFormat="1" applyFont="1" applyBorder="1" applyAlignment="1" applyProtection="1">
      <alignment vertical="center"/>
      <protection/>
    </xf>
    <xf numFmtId="177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centerContinuous" vertical="center"/>
      <protection/>
    </xf>
    <xf numFmtId="177" fontId="23" fillId="0" borderId="14" xfId="0" applyNumberFormat="1" applyFont="1" applyBorder="1" applyAlignment="1" applyProtection="1">
      <alignment horizontal="centerContinuous" vertical="center"/>
      <protection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23" xfId="0" applyNumberFormat="1" applyFont="1" applyBorder="1" applyAlignment="1" applyProtection="1">
      <alignment horizontal="center" vertical="center"/>
      <protection locked="0"/>
    </xf>
    <xf numFmtId="177" fontId="24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7" fontId="24" fillId="0" borderId="18" xfId="0" applyNumberFormat="1" applyFont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 vertical="distributed" wrapText="1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24" xfId="0" applyNumberFormat="1" applyFont="1" applyBorder="1" applyAlignment="1" applyProtection="1">
      <alignment horizontal="center" vertical="center"/>
      <protection locked="0"/>
    </xf>
    <xf numFmtId="177" fontId="24" fillId="0" borderId="25" xfId="0" applyNumberFormat="1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distributed" textRotation="255"/>
    </xf>
    <xf numFmtId="176" fontId="23" fillId="0" borderId="13" xfId="0" applyNumberFormat="1" applyFont="1" applyBorder="1" applyAlignment="1" applyProtection="1">
      <alignment horizontal="center" vertical="center" textRotation="255"/>
      <protection locked="0"/>
    </xf>
    <xf numFmtId="177" fontId="23" fillId="0" borderId="13" xfId="0" applyNumberFormat="1" applyFont="1" applyBorder="1" applyAlignment="1">
      <alignment vertical="center"/>
    </xf>
    <xf numFmtId="177" fontId="23" fillId="0" borderId="13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7" fontId="23" fillId="0" borderId="14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>
      <alignment horizontal="center" vertical="center"/>
    </xf>
    <xf numFmtId="178" fontId="20" fillId="0" borderId="0" xfId="0" applyNumberFormat="1" applyFont="1" applyBorder="1" applyAlignment="1" applyProtection="1">
      <alignment horizontal="center"/>
      <protection locked="0"/>
    </xf>
    <xf numFmtId="179" fontId="20" fillId="0" borderId="18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 quotePrefix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176" fontId="20" fillId="0" borderId="18" xfId="0" applyNumberFormat="1" applyFont="1" applyBorder="1" applyAlignment="1" applyProtection="1" quotePrefix="1">
      <alignment horizontal="center"/>
      <protection locked="0"/>
    </xf>
    <xf numFmtId="178" fontId="20" fillId="0" borderId="0" xfId="0" applyNumberFormat="1" applyFont="1" applyBorder="1" applyAlignment="1" applyProtection="1" quotePrefix="1">
      <alignment horizontal="center"/>
      <protection locked="0"/>
    </xf>
    <xf numFmtId="180" fontId="20" fillId="0" borderId="0" xfId="0" applyNumberFormat="1" applyFont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 horizontal="center"/>
      <protection locked="0"/>
    </xf>
    <xf numFmtId="178" fontId="25" fillId="0" borderId="0" xfId="0" applyNumberFormat="1" applyFont="1" applyBorder="1" applyAlignment="1" applyProtection="1" quotePrefix="1">
      <alignment horizontal="center"/>
      <protection locked="0"/>
    </xf>
    <xf numFmtId="179" fontId="25" fillId="0" borderId="18" xfId="0" applyNumberFormat="1" applyFont="1" applyBorder="1" applyAlignment="1">
      <alignment/>
    </xf>
    <xf numFmtId="179" fontId="25" fillId="0" borderId="0" xfId="0" applyNumberFormat="1" applyFont="1" applyBorder="1" applyAlignment="1">
      <alignment/>
    </xf>
    <xf numFmtId="181" fontId="25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9" fontId="25" fillId="0" borderId="0" xfId="0" applyNumberFormat="1" applyFont="1" applyAlignment="1">
      <alignment horizontal="right"/>
    </xf>
    <xf numFmtId="182" fontId="25" fillId="0" borderId="0" xfId="0" applyNumberFormat="1" applyFont="1" applyAlignment="1">
      <alignment/>
    </xf>
    <xf numFmtId="176" fontId="25" fillId="0" borderId="0" xfId="0" applyNumberFormat="1" applyFont="1" applyAlignment="1" applyProtection="1">
      <alignment/>
      <protection locked="0"/>
    </xf>
    <xf numFmtId="176" fontId="25" fillId="0" borderId="18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Alignment="1">
      <alignment/>
    </xf>
    <xf numFmtId="38" fontId="25" fillId="0" borderId="0" xfId="48" applyFont="1" applyAlignment="1">
      <alignment/>
    </xf>
    <xf numFmtId="179" fontId="25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79" fontId="20" fillId="0" borderId="0" xfId="0" applyNumberFormat="1" applyFont="1" applyBorder="1" applyAlignment="1" applyProtection="1">
      <alignment horizontal="center"/>
      <protection locked="0"/>
    </xf>
    <xf numFmtId="179" fontId="20" fillId="0" borderId="18" xfId="0" applyNumberFormat="1" applyFont="1" applyBorder="1" applyAlignment="1" applyProtection="1">
      <alignment/>
      <protection locked="0"/>
    </xf>
    <xf numFmtId="183" fontId="20" fillId="0" borderId="0" xfId="0" applyNumberFormat="1" applyFont="1" applyBorder="1" applyAlignment="1" applyProtection="1" quotePrefix="1">
      <alignment/>
      <protection locked="0"/>
    </xf>
    <xf numFmtId="41" fontId="20" fillId="0" borderId="0" xfId="0" applyNumberFormat="1" applyFont="1" applyBorder="1" applyAlignment="1" applyProtection="1" quotePrefix="1">
      <alignment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76" fontId="23" fillId="0" borderId="26" xfId="0" applyNumberFormat="1" applyFont="1" applyBorder="1" applyAlignment="1" applyProtection="1">
      <alignment/>
      <protection locked="0"/>
    </xf>
    <xf numFmtId="177" fontId="23" fillId="0" borderId="26" xfId="0" applyNumberFormat="1" applyFont="1" applyBorder="1" applyAlignment="1" applyProtection="1">
      <alignment horizontal="left"/>
      <protection locked="0"/>
    </xf>
    <xf numFmtId="177" fontId="23" fillId="0" borderId="26" xfId="0" applyNumberFormat="1" applyFont="1" applyBorder="1" applyAlignment="1" applyProtection="1">
      <alignment/>
      <protection locked="0"/>
    </xf>
    <xf numFmtId="177" fontId="20" fillId="0" borderId="26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 horizontal="center"/>
      <protection/>
    </xf>
    <xf numFmtId="177" fontId="23" fillId="0" borderId="18" xfId="0" applyNumberFormat="1" applyFont="1" applyBorder="1" applyAlignment="1" applyProtection="1">
      <alignment/>
      <protection/>
    </xf>
    <xf numFmtId="177" fontId="23" fillId="0" borderId="13" xfId="0" applyNumberFormat="1" applyFont="1" applyBorder="1" applyAlignment="1" applyProtection="1">
      <alignment horizontal="centerContinuous"/>
      <protection/>
    </xf>
    <xf numFmtId="177" fontId="23" fillId="0" borderId="14" xfId="0" applyNumberFormat="1" applyFont="1" applyBorder="1" applyAlignment="1" applyProtection="1">
      <alignment horizontal="centerContinuous"/>
      <protection/>
    </xf>
    <xf numFmtId="176" fontId="23" fillId="0" borderId="14" xfId="0" applyNumberFormat="1" applyFont="1" applyBorder="1" applyAlignment="1" applyProtection="1">
      <alignment horizontal="centerContinuous"/>
      <protection/>
    </xf>
    <xf numFmtId="176" fontId="23" fillId="0" borderId="18" xfId="0" applyNumberFormat="1" applyFont="1" applyBorder="1" applyAlignment="1" applyProtection="1">
      <alignment horizontal="center"/>
      <protection/>
    </xf>
    <xf numFmtId="176" fontId="23" fillId="0" borderId="18" xfId="0" applyNumberFormat="1" applyFont="1" applyBorder="1" applyAlignment="1">
      <alignment horizontal="center"/>
    </xf>
    <xf numFmtId="177" fontId="23" fillId="0" borderId="18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center"/>
      <protection/>
    </xf>
    <xf numFmtId="177" fontId="24" fillId="0" borderId="18" xfId="0" applyNumberFormat="1" applyFont="1" applyBorder="1" applyAlignment="1" applyProtection="1">
      <alignment horizontal="center"/>
      <protection/>
    </xf>
    <xf numFmtId="178" fontId="23" fillId="0" borderId="14" xfId="0" applyNumberFormat="1" applyFont="1" applyBorder="1" applyAlignment="1" applyProtection="1">
      <alignment horizontal="center"/>
      <protection/>
    </xf>
    <xf numFmtId="177" fontId="23" fillId="0" borderId="13" xfId="0" applyNumberFormat="1" applyFont="1" applyBorder="1" applyAlignment="1">
      <alignment/>
    </xf>
    <xf numFmtId="177" fontId="23" fillId="0" borderId="13" xfId="0" applyNumberFormat="1" applyFont="1" applyBorder="1" applyAlignment="1" applyProtection="1">
      <alignment horizontal="center"/>
      <protection/>
    </xf>
    <xf numFmtId="176" fontId="23" fillId="0" borderId="13" xfId="0" applyNumberFormat="1" applyFont="1" applyBorder="1" applyAlignment="1" applyProtection="1">
      <alignment horizontal="center"/>
      <protection/>
    </xf>
    <xf numFmtId="177" fontId="23" fillId="0" borderId="14" xfId="0" applyNumberFormat="1" applyFont="1" applyBorder="1" applyAlignment="1" applyProtection="1">
      <alignment horizontal="center"/>
      <protection/>
    </xf>
    <xf numFmtId="176" fontId="23" fillId="0" borderId="13" xfId="0" applyNumberFormat="1" applyFont="1" applyBorder="1" applyAlignment="1">
      <alignment horizontal="center"/>
    </xf>
    <xf numFmtId="179" fontId="20" fillId="0" borderId="18" xfId="48" applyNumberFormat="1" applyFont="1" applyBorder="1" applyAlignment="1" applyProtection="1">
      <alignment/>
      <protection locked="0"/>
    </xf>
    <xf numFmtId="179" fontId="20" fillId="0" borderId="0" xfId="48" applyNumberFormat="1" applyFont="1" applyBorder="1" applyAlignment="1" applyProtection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Border="1" applyAlignment="1" applyProtection="1" quotePrefix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178" fontId="25" fillId="0" borderId="16" xfId="0" applyNumberFormat="1" applyFont="1" applyBorder="1" applyAlignment="1" applyProtection="1" quotePrefix="1">
      <alignment horizontal="center"/>
      <protection locked="0"/>
    </xf>
    <xf numFmtId="179" fontId="25" fillId="0" borderId="0" xfId="48" applyNumberFormat="1" applyFont="1" applyBorder="1" applyAlignment="1">
      <alignment/>
    </xf>
    <xf numFmtId="184" fontId="25" fillId="0" borderId="0" xfId="48" applyNumberFormat="1" applyFont="1" applyBorder="1" applyAlignment="1">
      <alignment/>
    </xf>
    <xf numFmtId="185" fontId="25" fillId="0" borderId="0" xfId="48" applyNumberFormat="1" applyFont="1" applyBorder="1" applyAlignment="1">
      <alignment/>
    </xf>
    <xf numFmtId="179" fontId="25" fillId="0" borderId="0" xfId="0" applyNumberFormat="1" applyFont="1" applyAlignment="1">
      <alignment/>
    </xf>
    <xf numFmtId="38" fontId="20" fillId="0" borderId="0" xfId="48" applyFont="1" applyBorder="1" applyAlignment="1" applyProtection="1" quotePrefix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181" fontId="20" fillId="0" borderId="0" xfId="48" applyNumberFormat="1" applyFont="1" applyAlignment="1" applyProtection="1">
      <alignment/>
      <protection locked="0"/>
    </xf>
    <xf numFmtId="176" fontId="20" fillId="0" borderId="0" xfId="48" applyNumberFormat="1" applyFont="1" applyAlignment="1" applyProtection="1">
      <alignment/>
      <protection locked="0"/>
    </xf>
    <xf numFmtId="38" fontId="20" fillId="0" borderId="18" xfId="48" applyFont="1" applyBorder="1" applyAlignment="1" applyProtection="1">
      <alignment horizontal="center"/>
      <protection locked="0"/>
    </xf>
    <xf numFmtId="38" fontId="20" fillId="0" borderId="0" xfId="48" applyFont="1" applyAlignment="1">
      <alignment horizontal="center"/>
    </xf>
    <xf numFmtId="0" fontId="20" fillId="0" borderId="0" xfId="0" applyFont="1" applyAlignment="1">
      <alignment/>
    </xf>
    <xf numFmtId="186" fontId="20" fillId="0" borderId="0" xfId="48" applyNumberFormat="1" applyFont="1" applyBorder="1" applyAlignment="1" applyProtection="1" quotePrefix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86" fontId="20" fillId="0" borderId="18" xfId="48" applyNumberFormat="1" applyFont="1" applyBorder="1" applyAlignment="1" applyProtection="1" quotePrefix="1">
      <alignment horizontal="center"/>
      <protection locked="0"/>
    </xf>
    <xf numFmtId="186" fontId="20" fillId="0" borderId="0" xfId="48" applyNumberFormat="1" applyFont="1" applyAlignment="1">
      <alignment/>
    </xf>
    <xf numFmtId="38" fontId="20" fillId="0" borderId="0" xfId="48" applyNumberFormat="1" applyFont="1" applyAlignment="1">
      <alignment/>
    </xf>
    <xf numFmtId="186" fontId="20" fillId="0" borderId="0" xfId="48" applyNumberFormat="1" applyFont="1" applyBorder="1" applyAlignment="1" applyProtection="1" quotePrefix="1">
      <alignment/>
      <protection/>
    </xf>
    <xf numFmtId="187" fontId="20" fillId="0" borderId="0" xfId="48" applyNumberFormat="1" applyFont="1" applyAlignment="1" applyProtection="1">
      <alignment/>
      <protection locked="0"/>
    </xf>
    <xf numFmtId="188" fontId="20" fillId="0" borderId="0" xfId="48" applyNumberFormat="1" applyFont="1" applyAlignment="1">
      <alignment/>
    </xf>
    <xf numFmtId="186" fontId="20" fillId="0" borderId="0" xfId="48" applyNumberFormat="1" applyFont="1" applyAlignment="1">
      <alignment/>
    </xf>
    <xf numFmtId="186" fontId="20" fillId="0" borderId="24" xfId="48" applyNumberFormat="1" applyFont="1" applyBorder="1" applyAlignment="1" applyProtection="1">
      <alignment/>
      <protection locked="0"/>
    </xf>
    <xf numFmtId="186" fontId="20" fillId="0" borderId="13" xfId="48" applyNumberFormat="1" applyFont="1" applyBorder="1" applyAlignment="1" applyProtection="1">
      <alignment horizontal="center"/>
      <protection locked="0"/>
    </xf>
    <xf numFmtId="177" fontId="23" fillId="0" borderId="26" xfId="0" applyNumberFormat="1" applyFont="1" applyBorder="1" applyAlignment="1" applyProtection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0" xfId="0" applyNumberFormat="1" applyFont="1" applyAlignment="1">
      <alignment horizontal="center"/>
    </xf>
    <xf numFmtId="189" fontId="22" fillId="0" borderId="0" xfId="0" applyNumberFormat="1" applyFont="1" applyAlignment="1" applyProtection="1">
      <alignment horizontal="centerContinuous"/>
      <protection locked="0"/>
    </xf>
    <xf numFmtId="189" fontId="20" fillId="0" borderId="0" xfId="0" applyNumberFormat="1" applyFont="1" applyAlignment="1" applyProtection="1">
      <alignment horizontal="centerContinuous"/>
      <protection locked="0"/>
    </xf>
    <xf numFmtId="189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189" fontId="20" fillId="0" borderId="10" xfId="0" applyNumberFormat="1" applyFont="1" applyBorder="1" applyAlignment="1" applyProtection="1">
      <alignment horizontal="right"/>
      <protection locked="0"/>
    </xf>
    <xf numFmtId="189" fontId="20" fillId="0" borderId="10" xfId="0" applyNumberFormat="1" applyFont="1" applyBorder="1" applyAlignment="1" applyProtection="1">
      <alignment/>
      <protection locked="0"/>
    </xf>
    <xf numFmtId="189" fontId="20" fillId="0" borderId="10" xfId="0" applyNumberFormat="1" applyFont="1" applyBorder="1" applyAlignment="1" applyProtection="1">
      <alignment horizontal="centerContinuous"/>
      <protection locked="0"/>
    </xf>
    <xf numFmtId="189" fontId="20" fillId="0" borderId="10" xfId="0" applyNumberFormat="1" applyFont="1" applyBorder="1" applyAlignment="1" applyProtection="1">
      <alignment/>
      <protection locked="0"/>
    </xf>
    <xf numFmtId="189" fontId="23" fillId="0" borderId="0" xfId="0" applyNumberFormat="1" applyFont="1" applyBorder="1" applyAlignment="1" applyProtection="1">
      <alignment horizontal="center" vertical="center" wrapText="1"/>
      <protection locked="0"/>
    </xf>
    <xf numFmtId="189" fontId="23" fillId="0" borderId="12" xfId="0" applyNumberFormat="1" applyFont="1" applyBorder="1" applyAlignment="1" applyProtection="1">
      <alignment horizontal="center" vertical="center" wrapText="1"/>
      <protection locked="0"/>
    </xf>
    <xf numFmtId="189" fontId="23" fillId="0" borderId="13" xfId="0" applyNumberFormat="1" applyFont="1" applyBorder="1" applyAlignment="1" applyProtection="1">
      <alignment horizontal="centerContinuous" vertical="center"/>
      <protection locked="0"/>
    </xf>
    <xf numFmtId="189" fontId="23" fillId="0" borderId="14" xfId="0" applyNumberFormat="1" applyFont="1" applyBorder="1" applyAlignment="1" applyProtection="1">
      <alignment horizontal="centerContinuous" vertical="center"/>
      <protection locked="0"/>
    </xf>
    <xf numFmtId="189" fontId="23" fillId="0" borderId="27" xfId="0" applyNumberFormat="1" applyFont="1" applyBorder="1" applyAlignment="1" applyProtection="1">
      <alignment horizontal="center" vertical="center"/>
      <protection locked="0"/>
    </xf>
    <xf numFmtId="189" fontId="23" fillId="0" borderId="28" xfId="0" applyNumberFormat="1" applyFont="1" applyBorder="1" applyAlignment="1" applyProtection="1">
      <alignment horizontal="center" vertical="center"/>
      <protection locked="0"/>
    </xf>
    <xf numFmtId="189" fontId="23" fillId="0" borderId="29" xfId="0" applyNumberFormat="1" applyFont="1" applyBorder="1" applyAlignment="1" applyProtection="1">
      <alignment horizontal="center" vertical="center"/>
      <protection locked="0"/>
    </xf>
    <xf numFmtId="189" fontId="23" fillId="0" borderId="15" xfId="0" applyNumberFormat="1" applyFont="1" applyBorder="1" applyAlignment="1" applyProtection="1">
      <alignment horizontal="center" vertical="center"/>
      <protection locked="0"/>
    </xf>
    <xf numFmtId="189" fontId="23" fillId="0" borderId="30" xfId="0" applyNumberFormat="1" applyFont="1" applyBorder="1" applyAlignment="1" applyProtection="1">
      <alignment horizontal="center" vertical="center"/>
      <protection locked="0"/>
    </xf>
    <xf numFmtId="189" fontId="20" fillId="0" borderId="0" xfId="0" applyNumberFormat="1" applyFont="1" applyAlignment="1">
      <alignment vertical="center"/>
    </xf>
    <xf numFmtId="178" fontId="20" fillId="0" borderId="0" xfId="0" applyNumberFormat="1" applyFont="1" applyAlignment="1">
      <alignment vertical="center"/>
    </xf>
    <xf numFmtId="189" fontId="23" fillId="0" borderId="0" xfId="0" applyNumberFormat="1" applyFont="1" applyBorder="1" applyAlignment="1" applyProtection="1">
      <alignment horizontal="center" vertical="top" wrapText="1"/>
      <protection locked="0"/>
    </xf>
    <xf numFmtId="189" fontId="23" fillId="0" borderId="17" xfId="0" applyNumberFormat="1" applyFont="1" applyBorder="1" applyAlignment="1" applyProtection="1">
      <alignment horizontal="center" vertical="center" wrapText="1"/>
      <protection locked="0"/>
    </xf>
    <xf numFmtId="189" fontId="23" fillId="0" borderId="18" xfId="0" applyNumberFormat="1" applyFont="1" applyBorder="1" applyAlignment="1" applyProtection="1">
      <alignment horizontal="center" vertical="center"/>
      <protection locked="0"/>
    </xf>
    <xf numFmtId="189" fontId="23" fillId="0" borderId="22" xfId="0" applyNumberFormat="1" applyFont="1" applyBorder="1" applyAlignment="1" applyProtection="1">
      <alignment horizontal="center" vertical="center" wrapText="1"/>
      <protection locked="0"/>
    </xf>
    <xf numFmtId="189" fontId="23" fillId="0" borderId="19" xfId="0" applyNumberFormat="1" applyFont="1" applyBorder="1" applyAlignment="1" applyProtection="1">
      <alignment horizontal="center" vertical="center"/>
      <protection locked="0"/>
    </xf>
    <xf numFmtId="189" fontId="23" fillId="0" borderId="21" xfId="0" applyNumberFormat="1" applyFont="1" applyBorder="1" applyAlignment="1" applyProtection="1">
      <alignment horizontal="center" vertical="center"/>
      <protection locked="0"/>
    </xf>
    <xf numFmtId="189" fontId="23" fillId="0" borderId="20" xfId="0" applyNumberFormat="1" applyFont="1" applyBorder="1" applyAlignment="1" applyProtection="1">
      <alignment horizontal="center" vertical="center"/>
      <protection locked="0"/>
    </xf>
    <xf numFmtId="189" fontId="23" fillId="0" borderId="13" xfId="0" applyNumberFormat="1" applyFont="1" applyBorder="1" applyAlignment="1" applyProtection="1">
      <alignment horizontal="center" vertical="center"/>
      <protection locked="0"/>
    </xf>
    <xf numFmtId="189" fontId="23" fillId="0" borderId="14" xfId="0" applyNumberFormat="1" applyFont="1" applyBorder="1" applyAlignment="1" applyProtection="1">
      <alignment horizontal="center" vertical="center"/>
      <protection locked="0"/>
    </xf>
    <xf numFmtId="189" fontId="23" fillId="0" borderId="0" xfId="0" applyNumberFormat="1" applyFont="1" applyBorder="1" applyAlignment="1" applyProtection="1">
      <alignment horizontal="center" wrapText="1"/>
      <protection locked="0"/>
    </xf>
    <xf numFmtId="0" fontId="20" fillId="0" borderId="17" xfId="0" applyFont="1" applyBorder="1" applyAlignment="1">
      <alignment horizontal="center" wrapText="1"/>
    </xf>
    <xf numFmtId="189" fontId="23" fillId="0" borderId="22" xfId="0" applyNumberFormat="1" applyFont="1" applyBorder="1" applyAlignment="1" applyProtection="1">
      <alignment horizontal="center" vertical="center"/>
      <protection locked="0"/>
    </xf>
    <xf numFmtId="189" fontId="24" fillId="0" borderId="18" xfId="0" applyNumberFormat="1" applyFont="1" applyBorder="1" applyAlignment="1" applyProtection="1">
      <alignment horizontal="center" vertical="center"/>
      <protection locked="0"/>
    </xf>
    <xf numFmtId="189" fontId="23" fillId="0" borderId="14" xfId="0" applyNumberFormat="1" applyFont="1" applyBorder="1" applyAlignment="1" applyProtection="1">
      <alignment horizontal="center" vertical="center" wrapText="1"/>
      <protection locked="0"/>
    </xf>
    <xf numFmtId="189" fontId="23" fillId="0" borderId="25" xfId="0" applyNumberFormat="1" applyFont="1" applyBorder="1" applyAlignment="1" applyProtection="1">
      <alignment horizontal="center" vertical="center" wrapText="1"/>
      <protection locked="0"/>
    </xf>
    <xf numFmtId="189" fontId="23" fillId="0" borderId="13" xfId="0" applyNumberFormat="1" applyFont="1" applyBorder="1" applyAlignment="1" applyProtection="1">
      <alignment horizontal="center" vertical="center"/>
      <protection locked="0"/>
    </xf>
    <xf numFmtId="189" fontId="23" fillId="0" borderId="25" xfId="0" applyNumberFormat="1" applyFont="1" applyBorder="1" applyAlignment="1" applyProtection="1">
      <alignment horizontal="center" vertical="center"/>
      <protection locked="0"/>
    </xf>
    <xf numFmtId="189" fontId="24" fillId="0" borderId="13" xfId="0" applyNumberFormat="1" applyFont="1" applyBorder="1" applyAlignment="1" applyProtection="1">
      <alignment horizontal="center" vertical="center"/>
      <protection locked="0"/>
    </xf>
    <xf numFmtId="189" fontId="20" fillId="0" borderId="0" xfId="0" applyNumberFormat="1" applyFont="1" applyBorder="1" applyAlignment="1" applyProtection="1">
      <alignment horizontal="center"/>
      <protection locked="0"/>
    </xf>
    <xf numFmtId="189" fontId="20" fillId="0" borderId="18" xfId="0" applyNumberFormat="1" applyFont="1" applyBorder="1" applyAlignment="1" applyProtection="1">
      <alignment/>
      <protection locked="0"/>
    </xf>
    <xf numFmtId="189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Alignment="1" applyProtection="1">
      <alignment/>
      <protection locked="0"/>
    </xf>
    <xf numFmtId="189" fontId="20" fillId="0" borderId="0" xfId="0" applyNumberFormat="1" applyFont="1" applyBorder="1" applyAlignment="1" applyProtection="1" quotePrefix="1">
      <alignment horizontal="center"/>
      <protection locked="0"/>
    </xf>
    <xf numFmtId="189" fontId="26" fillId="0" borderId="0" xfId="0" applyNumberFormat="1" applyFont="1" applyAlignment="1">
      <alignment/>
    </xf>
    <xf numFmtId="189" fontId="25" fillId="0" borderId="0" xfId="0" applyNumberFormat="1" applyFont="1" applyBorder="1" applyAlignment="1" applyProtection="1" quotePrefix="1">
      <alignment horizontal="center"/>
      <protection locked="0"/>
    </xf>
    <xf numFmtId="189" fontId="25" fillId="0" borderId="18" xfId="0" applyNumberFormat="1" applyFont="1" applyBorder="1" applyAlignment="1" applyProtection="1">
      <alignment/>
      <protection locked="0"/>
    </xf>
    <xf numFmtId="189" fontId="25" fillId="0" borderId="0" xfId="0" applyNumberFormat="1" applyFont="1" applyBorder="1" applyAlignment="1" applyProtection="1">
      <alignment/>
      <protection locked="0"/>
    </xf>
    <xf numFmtId="189" fontId="25" fillId="0" borderId="0" xfId="0" applyNumberFormat="1" applyFont="1" applyAlignment="1" applyProtection="1">
      <alignment/>
      <protection locked="0"/>
    </xf>
    <xf numFmtId="189" fontId="25" fillId="0" borderId="0" xfId="0" applyNumberFormat="1" applyFont="1" applyAlignment="1">
      <alignment/>
    </xf>
    <xf numFmtId="178" fontId="25" fillId="0" borderId="0" xfId="0" applyNumberFormat="1" applyFont="1" applyAlignment="1">
      <alignment/>
    </xf>
    <xf numFmtId="189" fontId="25" fillId="0" borderId="0" xfId="0" applyNumberFormat="1" applyFont="1" applyBorder="1" applyAlignment="1" applyProtection="1" quotePrefix="1">
      <alignment horizontal="center"/>
      <protection/>
    </xf>
    <xf numFmtId="189" fontId="25" fillId="0" borderId="0" xfId="0" applyNumberFormat="1" applyFont="1" applyBorder="1" applyAlignment="1" applyProtection="1">
      <alignment horizontal="center"/>
      <protection locked="0"/>
    </xf>
    <xf numFmtId="189" fontId="25" fillId="0" borderId="18" xfId="0" applyNumberFormat="1" applyFont="1" applyBorder="1" applyAlignment="1">
      <alignment/>
    </xf>
    <xf numFmtId="189" fontId="25" fillId="0" borderId="0" xfId="0" applyNumberFormat="1" applyFont="1" applyBorder="1" applyAlignment="1">
      <alignment/>
    </xf>
    <xf numFmtId="189" fontId="25" fillId="0" borderId="0" xfId="0" applyNumberFormat="1" applyFont="1" applyBorder="1" applyAlignment="1" applyProtection="1">
      <alignment horizontal="center"/>
      <protection/>
    </xf>
    <xf numFmtId="178" fontId="25" fillId="0" borderId="0" xfId="48" applyNumberFormat="1" applyFont="1" applyAlignment="1">
      <alignment/>
    </xf>
    <xf numFmtId="189" fontId="20" fillId="0" borderId="0" xfId="0" applyNumberFormat="1" applyFont="1" applyBorder="1" applyAlignment="1" applyProtection="1" quotePrefix="1">
      <alignment horizontal="center"/>
      <protection/>
    </xf>
    <xf numFmtId="189" fontId="20" fillId="0" borderId="0" xfId="0" applyNumberFormat="1" applyFont="1" applyBorder="1" applyAlignment="1" applyProtection="1">
      <alignment horizontal="center"/>
      <protection/>
    </xf>
    <xf numFmtId="178" fontId="20" fillId="0" borderId="0" xfId="48" applyNumberFormat="1" applyFont="1" applyAlignment="1">
      <alignment/>
    </xf>
    <xf numFmtId="190" fontId="20" fillId="0" borderId="0" xfId="0" applyNumberFormat="1" applyFont="1" applyBorder="1" applyAlignment="1" applyProtection="1">
      <alignment/>
      <protection locked="0"/>
    </xf>
    <xf numFmtId="189" fontId="20" fillId="0" borderId="31" xfId="0" applyNumberFormat="1" applyFont="1" applyBorder="1" applyAlignment="1" applyProtection="1">
      <alignment horizontal="center"/>
      <protection locked="0"/>
    </xf>
    <xf numFmtId="189" fontId="20" fillId="0" borderId="32" xfId="0" applyNumberFormat="1" applyFont="1" applyBorder="1" applyAlignment="1" applyProtection="1">
      <alignment/>
      <protection locked="0"/>
    </xf>
    <xf numFmtId="189" fontId="20" fillId="0" borderId="31" xfId="0" applyNumberFormat="1" applyFont="1" applyBorder="1" applyAlignment="1" applyProtection="1">
      <alignment/>
      <protection locked="0"/>
    </xf>
    <xf numFmtId="189" fontId="20" fillId="0" borderId="31" xfId="0" applyNumberFormat="1" applyFont="1" applyBorder="1" applyAlignment="1" applyProtection="1">
      <alignment/>
      <protection locked="0"/>
    </xf>
    <xf numFmtId="189" fontId="20" fillId="0" borderId="0" xfId="0" applyNumberFormat="1" applyFont="1" applyBorder="1" applyAlignment="1" applyProtection="1">
      <alignment/>
      <protection locked="0"/>
    </xf>
    <xf numFmtId="189" fontId="25" fillId="0" borderId="0" xfId="0" applyNumberFormat="1" applyFont="1" applyBorder="1" applyAlignment="1" applyProtection="1">
      <alignment horizontal="left"/>
      <protection/>
    </xf>
    <xf numFmtId="190" fontId="20" fillId="0" borderId="31" xfId="0" applyNumberFormat="1" applyFont="1" applyBorder="1" applyAlignment="1" applyProtection="1">
      <alignment/>
      <protection locked="0"/>
    </xf>
    <xf numFmtId="189" fontId="20" fillId="0" borderId="0" xfId="0" applyNumberFormat="1" applyFont="1" applyBorder="1" applyAlignment="1">
      <alignment/>
    </xf>
    <xf numFmtId="38" fontId="20" fillId="0" borderId="0" xfId="48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5" fillId="0" borderId="0" xfId="0" applyNumberFormat="1" applyFont="1" applyBorder="1" applyAlignment="1">
      <alignment/>
    </xf>
    <xf numFmtId="178" fontId="20" fillId="0" borderId="0" xfId="0" applyNumberFormat="1" applyFont="1" applyBorder="1" applyAlignment="1" applyProtection="1">
      <alignment/>
      <protection locked="0"/>
    </xf>
    <xf numFmtId="189" fontId="25" fillId="0" borderId="0" xfId="0" applyNumberFormat="1" applyFont="1" applyBorder="1" applyAlignment="1" applyProtection="1">
      <alignment horizontal="left"/>
      <protection locked="0"/>
    </xf>
    <xf numFmtId="190" fontId="20" fillId="0" borderId="0" xfId="0" applyNumberFormat="1" applyFont="1" applyAlignment="1" applyProtection="1">
      <alignment/>
      <protection locked="0"/>
    </xf>
    <xf numFmtId="178" fontId="20" fillId="0" borderId="31" xfId="0" applyNumberFormat="1" applyFont="1" applyBorder="1" applyAlignment="1" applyProtection="1">
      <alignment/>
      <protection locked="0"/>
    </xf>
    <xf numFmtId="189" fontId="25" fillId="0" borderId="16" xfId="0" applyNumberFormat="1" applyFont="1" applyBorder="1" applyAlignment="1" applyProtection="1">
      <alignment horizontal="center"/>
      <protection locked="0"/>
    </xf>
    <xf numFmtId="189" fontId="20" fillId="0" borderId="2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59"/>
  <sheetViews>
    <sheetView tabSelected="1" zoomScalePageLayoutView="0" workbookViewId="0" topLeftCell="A1">
      <selection activeCell="E24" sqref="E24"/>
    </sheetView>
  </sheetViews>
  <sheetFormatPr defaultColWidth="13.375" defaultRowHeight="12" customHeight="1"/>
  <cols>
    <col min="1" max="1" width="12.375" style="7" customWidth="1"/>
    <col min="2" max="2" width="8.625" style="144" customWidth="1"/>
    <col min="3" max="3" width="9.00390625" style="144" customWidth="1"/>
    <col min="4" max="4" width="7.125" style="144" customWidth="1"/>
    <col min="5" max="5" width="7.125" style="7" customWidth="1"/>
    <col min="6" max="6" width="7.125" style="144" customWidth="1"/>
    <col min="7" max="7" width="7.125" style="7" customWidth="1"/>
    <col min="8" max="8" width="9.75390625" style="144" customWidth="1"/>
    <col min="9" max="11" width="9.125" style="144" customWidth="1"/>
    <col min="12" max="12" width="10.25390625" style="144" customWidth="1"/>
    <col min="13" max="15" width="9.125" style="144" customWidth="1"/>
    <col min="16" max="16" width="10.25390625" style="144" customWidth="1"/>
    <col min="17" max="17" width="9.00390625" style="144" customWidth="1"/>
    <col min="18" max="20" width="10.25390625" style="144" customWidth="1"/>
    <col min="21" max="21" width="5.75390625" style="7" customWidth="1"/>
    <col min="22" max="22" width="5.75390625" style="145" customWidth="1"/>
    <col min="23" max="23" width="3.125" style="7" customWidth="1"/>
    <col min="24" max="24" width="10.75390625" style="7" customWidth="1"/>
    <col min="25" max="25" width="9.25390625" style="7" customWidth="1"/>
    <col min="26" max="26" width="10.125" style="7" customWidth="1"/>
    <col min="27" max="27" width="9.253906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2"/>
      <c r="AN3" s="12"/>
      <c r="AO3" s="12"/>
      <c r="AP3" s="12"/>
      <c r="AQ3" s="12"/>
      <c r="AR3" s="10"/>
      <c r="AS3" s="10"/>
    </row>
    <row r="4" spans="1:22" ht="12" customHeight="1" thickBot="1">
      <c r="A4" s="13" t="s">
        <v>3</v>
      </c>
      <c r="B4" s="14"/>
      <c r="C4" s="14"/>
      <c r="D4" s="14"/>
      <c r="E4" s="15"/>
      <c r="F4" s="14"/>
      <c r="G4" s="15"/>
      <c r="H4" s="14"/>
      <c r="I4" s="14"/>
      <c r="J4" s="16"/>
      <c r="K4" s="16"/>
      <c r="L4" s="17"/>
      <c r="M4" s="17"/>
      <c r="N4" s="17"/>
      <c r="O4" s="17"/>
      <c r="P4" s="17"/>
      <c r="Q4" s="17"/>
      <c r="R4" s="17"/>
      <c r="S4" s="17"/>
      <c r="T4" s="18" t="s">
        <v>4</v>
      </c>
      <c r="U4" s="18"/>
      <c r="V4" s="18"/>
    </row>
    <row r="5" spans="1:43" s="26" customFormat="1" ht="19.5" customHeight="1" thickTop="1">
      <c r="A5" s="19" t="s">
        <v>5</v>
      </c>
      <c r="B5" s="20" t="s">
        <v>6</v>
      </c>
      <c r="C5" s="21" t="s">
        <v>7</v>
      </c>
      <c r="D5" s="22"/>
      <c r="E5" s="23"/>
      <c r="F5" s="22"/>
      <c r="G5" s="23"/>
      <c r="H5" s="21" t="s">
        <v>8</v>
      </c>
      <c r="I5" s="22"/>
      <c r="J5" s="22"/>
      <c r="K5" s="22"/>
      <c r="L5" s="22"/>
      <c r="M5" s="22"/>
      <c r="N5" s="22"/>
      <c r="O5" s="22"/>
      <c r="P5" s="22"/>
      <c r="Q5" s="21" t="s">
        <v>9</v>
      </c>
      <c r="R5" s="22"/>
      <c r="S5" s="22"/>
      <c r="T5" s="22"/>
      <c r="U5" s="24" t="s">
        <v>10</v>
      </c>
      <c r="V5" s="25" t="s">
        <v>11</v>
      </c>
      <c r="AM5" s="27"/>
      <c r="AN5" s="27"/>
      <c r="AO5" s="27"/>
      <c r="AP5" s="27"/>
      <c r="AQ5" s="27"/>
    </row>
    <row r="6" spans="1:47" s="26" customFormat="1" ht="16.5" customHeight="1">
      <c r="A6" s="28"/>
      <c r="B6" s="29"/>
      <c r="C6" s="30"/>
      <c r="D6" s="21" t="s">
        <v>12</v>
      </c>
      <c r="E6" s="23"/>
      <c r="F6" s="31" t="s">
        <v>13</v>
      </c>
      <c r="G6" s="32"/>
      <c r="H6" s="31" t="s">
        <v>14</v>
      </c>
      <c r="I6" s="33"/>
      <c r="J6" s="33"/>
      <c r="K6" s="33"/>
      <c r="L6" s="33" t="s">
        <v>15</v>
      </c>
      <c r="M6" s="33"/>
      <c r="N6" s="33"/>
      <c r="O6" s="33"/>
      <c r="P6" s="32"/>
      <c r="Q6" s="34" t="s">
        <v>16</v>
      </c>
      <c r="R6" s="31" t="s">
        <v>17</v>
      </c>
      <c r="S6" s="33"/>
      <c r="T6" s="32"/>
      <c r="U6" s="35"/>
      <c r="V6" s="36"/>
      <c r="AB6" s="37" t="s">
        <v>18</v>
      </c>
      <c r="AC6" s="38"/>
      <c r="AD6" s="39" t="s">
        <v>12</v>
      </c>
      <c r="AE6" s="40"/>
      <c r="AF6" s="39" t="s">
        <v>19</v>
      </c>
      <c r="AG6" s="40"/>
      <c r="AH6" s="39" t="s">
        <v>20</v>
      </c>
      <c r="AI6" s="41"/>
      <c r="AJ6" s="41"/>
      <c r="AK6" s="41"/>
      <c r="AL6" s="41" t="s">
        <v>21</v>
      </c>
      <c r="AM6" s="41"/>
      <c r="AN6" s="41"/>
      <c r="AO6" s="41"/>
      <c r="AP6" s="41"/>
      <c r="AQ6" s="38"/>
      <c r="AR6" s="39" t="s">
        <v>22</v>
      </c>
      <c r="AS6" s="41"/>
      <c r="AT6" s="41"/>
      <c r="AU6" s="42" t="s">
        <v>23</v>
      </c>
    </row>
    <row r="7" spans="1:47" s="26" customFormat="1" ht="12" customHeight="1">
      <c r="A7" s="28" t="s">
        <v>24</v>
      </c>
      <c r="B7" s="29"/>
      <c r="C7" s="43" t="s">
        <v>25</v>
      </c>
      <c r="D7" s="34" t="s">
        <v>26</v>
      </c>
      <c r="E7" s="44" t="s">
        <v>27</v>
      </c>
      <c r="F7" s="34" t="s">
        <v>26</v>
      </c>
      <c r="G7" s="44" t="s">
        <v>27</v>
      </c>
      <c r="H7" s="34" t="s">
        <v>28</v>
      </c>
      <c r="I7" s="43" t="s">
        <v>29</v>
      </c>
      <c r="J7" s="43" t="s">
        <v>30</v>
      </c>
      <c r="K7" s="43" t="s">
        <v>30</v>
      </c>
      <c r="L7" s="45" t="s">
        <v>28</v>
      </c>
      <c r="M7" s="43" t="s">
        <v>30</v>
      </c>
      <c r="N7" s="43" t="s">
        <v>31</v>
      </c>
      <c r="O7" s="43" t="s">
        <v>31</v>
      </c>
      <c r="P7" s="43" t="s">
        <v>32</v>
      </c>
      <c r="Q7" s="29"/>
      <c r="R7" s="34" t="s">
        <v>28</v>
      </c>
      <c r="S7" s="34" t="s">
        <v>33</v>
      </c>
      <c r="T7" s="46" t="s">
        <v>34</v>
      </c>
      <c r="U7" s="35"/>
      <c r="V7" s="36"/>
      <c r="AB7" s="38"/>
      <c r="AC7" s="37" t="s">
        <v>25</v>
      </c>
      <c r="AD7" s="37" t="s">
        <v>35</v>
      </c>
      <c r="AE7" s="42" t="s">
        <v>36</v>
      </c>
      <c r="AF7" s="37" t="s">
        <v>35</v>
      </c>
      <c r="AG7" s="42" t="s">
        <v>36</v>
      </c>
      <c r="AH7" s="37" t="s">
        <v>28</v>
      </c>
      <c r="AI7" s="37" t="s">
        <v>29</v>
      </c>
      <c r="AJ7" s="37" t="s">
        <v>30</v>
      </c>
      <c r="AK7" s="37" t="s">
        <v>30</v>
      </c>
      <c r="AL7" s="47" t="s">
        <v>28</v>
      </c>
      <c r="AM7" s="37" t="s">
        <v>30</v>
      </c>
      <c r="AN7" s="37" t="s">
        <v>31</v>
      </c>
      <c r="AO7" s="37" t="s">
        <v>31</v>
      </c>
      <c r="AP7" s="37" t="s">
        <v>32</v>
      </c>
      <c r="AQ7" s="37" t="s">
        <v>37</v>
      </c>
      <c r="AR7" s="37" t="s">
        <v>28</v>
      </c>
      <c r="AS7" s="37" t="s">
        <v>33</v>
      </c>
      <c r="AT7" s="48" t="s">
        <v>34</v>
      </c>
      <c r="AU7" s="42" t="s">
        <v>38</v>
      </c>
    </row>
    <row r="8" spans="1:47" s="26" customFormat="1" ht="15.75" customHeight="1">
      <c r="A8" s="49"/>
      <c r="B8" s="50"/>
      <c r="C8" s="51"/>
      <c r="D8" s="50"/>
      <c r="E8" s="52"/>
      <c r="F8" s="50"/>
      <c r="G8" s="52"/>
      <c r="H8" s="50"/>
      <c r="I8" s="51" t="s">
        <v>39</v>
      </c>
      <c r="J8" s="51" t="s">
        <v>39</v>
      </c>
      <c r="K8" s="51" t="s">
        <v>40</v>
      </c>
      <c r="L8" s="53"/>
      <c r="M8" s="51" t="s">
        <v>39</v>
      </c>
      <c r="N8" s="51" t="s">
        <v>39</v>
      </c>
      <c r="O8" s="51" t="s">
        <v>40</v>
      </c>
      <c r="P8" s="51" t="s">
        <v>41</v>
      </c>
      <c r="Q8" s="50"/>
      <c r="R8" s="50"/>
      <c r="S8" s="50"/>
      <c r="T8" s="54"/>
      <c r="U8" s="55"/>
      <c r="V8" s="56"/>
      <c r="AB8" s="57"/>
      <c r="AC8" s="58"/>
      <c r="AD8" s="58"/>
      <c r="AE8" s="59"/>
      <c r="AF8" s="58"/>
      <c r="AG8" s="59"/>
      <c r="AH8" s="58"/>
      <c r="AI8" s="58" t="s">
        <v>39</v>
      </c>
      <c r="AJ8" s="58" t="s">
        <v>39</v>
      </c>
      <c r="AK8" s="58" t="s">
        <v>40</v>
      </c>
      <c r="AL8" s="60"/>
      <c r="AM8" s="58" t="s">
        <v>39</v>
      </c>
      <c r="AN8" s="58" t="s">
        <v>39</v>
      </c>
      <c r="AO8" s="58" t="s">
        <v>40</v>
      </c>
      <c r="AP8" s="58" t="s">
        <v>41</v>
      </c>
      <c r="AQ8" s="58"/>
      <c r="AR8" s="58"/>
      <c r="AS8" s="58"/>
      <c r="AT8" s="58"/>
      <c r="AU8" s="61"/>
    </row>
    <row r="9" spans="1:22" ht="12" customHeight="1">
      <c r="A9" s="62" t="s">
        <v>42</v>
      </c>
      <c r="B9" s="63">
        <v>871.4</v>
      </c>
      <c r="C9" s="64">
        <v>825.4</v>
      </c>
      <c r="D9" s="64">
        <v>25.5</v>
      </c>
      <c r="E9" s="65">
        <v>814</v>
      </c>
      <c r="F9" s="64">
        <v>20.5</v>
      </c>
      <c r="G9" s="65">
        <v>97</v>
      </c>
      <c r="H9" s="64">
        <v>761.6</v>
      </c>
      <c r="I9" s="66">
        <v>41.5</v>
      </c>
      <c r="J9" s="64">
        <v>680.1</v>
      </c>
      <c r="K9" s="67">
        <v>40</v>
      </c>
      <c r="L9" s="67">
        <v>109.8</v>
      </c>
      <c r="M9" s="68">
        <v>12.3</v>
      </c>
      <c r="N9" s="67">
        <v>79.2</v>
      </c>
      <c r="O9" s="67">
        <v>18.3</v>
      </c>
      <c r="P9" s="68">
        <v>0</v>
      </c>
      <c r="Q9" s="67">
        <v>5.4</v>
      </c>
      <c r="R9" s="67">
        <v>866</v>
      </c>
      <c r="S9" s="67">
        <v>42</v>
      </c>
      <c r="T9" s="67">
        <v>824</v>
      </c>
      <c r="U9" s="5">
        <v>37</v>
      </c>
      <c r="V9" s="69" t="s">
        <v>43</v>
      </c>
    </row>
    <row r="10" spans="1:22" ht="12" customHeight="1">
      <c r="A10" s="70" t="s">
        <v>44</v>
      </c>
      <c r="B10" s="63">
        <v>876.4</v>
      </c>
      <c r="C10" s="64">
        <v>828.7</v>
      </c>
      <c r="D10" s="64">
        <v>26.1</v>
      </c>
      <c r="E10" s="65">
        <v>818</v>
      </c>
      <c r="F10" s="64">
        <v>21.6</v>
      </c>
      <c r="G10" s="65">
        <v>97</v>
      </c>
      <c r="H10" s="64">
        <v>775</v>
      </c>
      <c r="I10" s="64">
        <v>43.4</v>
      </c>
      <c r="J10" s="64">
        <v>686.9</v>
      </c>
      <c r="K10" s="67">
        <v>44.7</v>
      </c>
      <c r="L10" s="67">
        <v>101.4</v>
      </c>
      <c r="M10" s="68">
        <v>12.1</v>
      </c>
      <c r="N10" s="67">
        <v>71.4</v>
      </c>
      <c r="O10" s="67">
        <v>17.9</v>
      </c>
      <c r="P10" s="67">
        <v>0</v>
      </c>
      <c r="Q10" s="67">
        <v>5.3</v>
      </c>
      <c r="R10" s="67">
        <v>871.6</v>
      </c>
      <c r="S10" s="67">
        <v>41.7</v>
      </c>
      <c r="T10" s="67">
        <v>829.4</v>
      </c>
      <c r="U10" s="5">
        <v>53</v>
      </c>
      <c r="V10" s="69" t="s">
        <v>45</v>
      </c>
    </row>
    <row r="11" spans="1:22" ht="12" customHeight="1">
      <c r="A11" s="62" t="s">
        <v>46</v>
      </c>
      <c r="B11" s="63">
        <v>883.3</v>
      </c>
      <c r="C11" s="64">
        <v>833.9</v>
      </c>
      <c r="D11" s="64">
        <v>27.3</v>
      </c>
      <c r="E11" s="65">
        <v>819</v>
      </c>
      <c r="F11" s="64">
        <v>22.1</v>
      </c>
      <c r="G11" s="65">
        <v>99</v>
      </c>
      <c r="H11" s="64">
        <v>785.5</v>
      </c>
      <c r="I11" s="66">
        <v>43</v>
      </c>
      <c r="J11" s="64">
        <v>698.9</v>
      </c>
      <c r="K11" s="67">
        <v>43.6</v>
      </c>
      <c r="L11" s="67">
        <v>97.8</v>
      </c>
      <c r="M11" s="68">
        <v>11.2</v>
      </c>
      <c r="N11" s="67">
        <v>73.9</v>
      </c>
      <c r="O11" s="67">
        <v>12.7</v>
      </c>
      <c r="P11" s="67">
        <v>0</v>
      </c>
      <c r="Q11" s="67">
        <v>5.4</v>
      </c>
      <c r="R11" s="67">
        <v>877.9</v>
      </c>
      <c r="S11" s="67">
        <v>42.3</v>
      </c>
      <c r="T11" s="67">
        <v>835.6</v>
      </c>
      <c r="U11" s="5">
        <v>36</v>
      </c>
      <c r="V11" s="69" t="s">
        <v>47</v>
      </c>
    </row>
    <row r="12" spans="1:22" ht="12" customHeight="1">
      <c r="A12" s="70" t="s">
        <v>48</v>
      </c>
      <c r="B12" s="63">
        <v>882.1</v>
      </c>
      <c r="C12" s="64">
        <v>831.9</v>
      </c>
      <c r="D12" s="64">
        <v>28</v>
      </c>
      <c r="E12" s="65">
        <v>821</v>
      </c>
      <c r="F12" s="64">
        <v>22.3</v>
      </c>
      <c r="G12" s="65">
        <v>103</v>
      </c>
      <c r="H12" s="64">
        <v>790.5</v>
      </c>
      <c r="I12" s="66">
        <v>41.2</v>
      </c>
      <c r="J12" s="64">
        <v>708.8</v>
      </c>
      <c r="K12" s="67">
        <v>40.5</v>
      </c>
      <c r="L12" s="67">
        <v>91.7</v>
      </c>
      <c r="M12" s="68">
        <v>10.5</v>
      </c>
      <c r="N12" s="67">
        <v>69.7</v>
      </c>
      <c r="O12" s="67">
        <v>11.4</v>
      </c>
      <c r="P12" s="71">
        <v>0</v>
      </c>
      <c r="Q12" s="67">
        <v>6.1</v>
      </c>
      <c r="R12" s="67">
        <v>876.1</v>
      </c>
      <c r="S12" s="67">
        <v>42.4</v>
      </c>
      <c r="T12" s="67">
        <v>833.7</v>
      </c>
      <c r="U12" s="5">
        <v>32</v>
      </c>
      <c r="V12" s="69" t="s">
        <v>49</v>
      </c>
    </row>
    <row r="13" spans="1:22" ht="12" customHeight="1">
      <c r="A13" s="70"/>
      <c r="B13" s="63"/>
      <c r="C13" s="64"/>
      <c r="D13" s="64"/>
      <c r="E13" s="65"/>
      <c r="F13" s="64"/>
      <c r="G13" s="65"/>
      <c r="H13" s="64"/>
      <c r="I13" s="66"/>
      <c r="J13" s="64"/>
      <c r="K13" s="67"/>
      <c r="L13" s="67"/>
      <c r="M13" s="68"/>
      <c r="N13" s="67"/>
      <c r="O13" s="67"/>
      <c r="P13" s="67"/>
      <c r="Q13" s="67"/>
      <c r="R13" s="67"/>
      <c r="S13" s="67"/>
      <c r="T13" s="67"/>
      <c r="U13" s="5"/>
      <c r="V13" s="72"/>
    </row>
    <row r="14" spans="1:47" s="82" customFormat="1" ht="12" customHeight="1">
      <c r="A14" s="73" t="s">
        <v>50</v>
      </c>
      <c r="B14" s="74">
        <f>SUM(B16:B28)</f>
        <v>874.6999999999999</v>
      </c>
      <c r="C14" s="75">
        <v>824.8</v>
      </c>
      <c r="D14" s="75">
        <v>27.6</v>
      </c>
      <c r="E14" s="76">
        <f>SUM(E16:E28)</f>
        <v>827</v>
      </c>
      <c r="F14" s="75">
        <v>22.3</v>
      </c>
      <c r="G14" s="77">
        <v>103</v>
      </c>
      <c r="H14" s="75">
        <f>SUM(H16:H28)</f>
        <v>792.7</v>
      </c>
      <c r="I14" s="75">
        <f>SUM(I16:I28)</f>
        <v>41.8</v>
      </c>
      <c r="J14" s="75">
        <f>SUM(J16:J28)</f>
        <v>710.8000000000001</v>
      </c>
      <c r="K14" s="78">
        <v>40.2</v>
      </c>
      <c r="L14" s="78">
        <f>SUM(L16:L28)</f>
        <v>82.10000000000001</v>
      </c>
      <c r="M14" s="78">
        <f>SUM(M16:M28)</f>
        <v>9.6</v>
      </c>
      <c r="N14" s="78">
        <f>SUM(N16:N28)</f>
        <v>61.1</v>
      </c>
      <c r="O14" s="78">
        <f>SUM(O16:O28)</f>
        <v>11.4</v>
      </c>
      <c r="P14" s="79">
        <f>SUM(P16:P28)</f>
        <v>0</v>
      </c>
      <c r="Q14" s="78">
        <v>2.6</v>
      </c>
      <c r="R14" s="78">
        <f>SUM(R16:R28)</f>
        <v>872.0999999999999</v>
      </c>
      <c r="S14" s="78">
        <v>41.1</v>
      </c>
      <c r="T14" s="78">
        <f>SUM(T16:T28)</f>
        <v>830.9000000000001</v>
      </c>
      <c r="U14" s="80">
        <v>32</v>
      </c>
      <c r="V14" s="81" t="s">
        <v>51</v>
      </c>
      <c r="AB14" s="82">
        <f aca="true" t="shared" si="0" ref="AB14:AU14">SUM(B16:B28)</f>
        <v>874.6999999999999</v>
      </c>
      <c r="AC14" s="82">
        <f t="shared" si="0"/>
        <v>825.1</v>
      </c>
      <c r="AD14" s="82">
        <f t="shared" si="0"/>
        <v>27.4</v>
      </c>
      <c r="AE14" s="82">
        <f t="shared" si="0"/>
        <v>827</v>
      </c>
      <c r="AF14" s="82">
        <f t="shared" si="0"/>
        <v>22.448000000000004</v>
      </c>
      <c r="AG14" s="82">
        <f t="shared" si="0"/>
        <v>103</v>
      </c>
      <c r="AH14" s="82">
        <f t="shared" si="0"/>
        <v>792.7</v>
      </c>
      <c r="AI14" s="82">
        <f t="shared" si="0"/>
        <v>41.8</v>
      </c>
      <c r="AJ14" s="82">
        <f t="shared" si="0"/>
        <v>710.8000000000001</v>
      </c>
      <c r="AK14" s="82">
        <f t="shared" si="0"/>
        <v>40.3</v>
      </c>
      <c r="AL14" s="82">
        <f t="shared" si="0"/>
        <v>82.10000000000001</v>
      </c>
      <c r="AM14" s="83">
        <f t="shared" si="0"/>
        <v>9.6</v>
      </c>
      <c r="AN14" s="83">
        <f t="shared" si="0"/>
        <v>61.1</v>
      </c>
      <c r="AO14" s="83">
        <f t="shared" si="0"/>
        <v>11.4</v>
      </c>
      <c r="AP14" s="83">
        <f t="shared" si="0"/>
        <v>0</v>
      </c>
      <c r="AQ14" s="83">
        <f t="shared" si="0"/>
        <v>2.7</v>
      </c>
      <c r="AR14" s="82">
        <f t="shared" si="0"/>
        <v>872.0999999999999</v>
      </c>
      <c r="AS14" s="82">
        <f t="shared" si="0"/>
        <v>41.20000000000001</v>
      </c>
      <c r="AT14" s="82">
        <f t="shared" si="0"/>
        <v>830.9000000000001</v>
      </c>
      <c r="AU14" s="82">
        <f t="shared" si="0"/>
        <v>32</v>
      </c>
    </row>
    <row r="15" spans="1:22" ht="12" customHeight="1">
      <c r="A15" s="70"/>
      <c r="B15" s="63"/>
      <c r="C15" s="64"/>
      <c r="D15" s="64"/>
      <c r="E15" s="65"/>
      <c r="F15" s="64"/>
      <c r="G15" s="65"/>
      <c r="H15" s="64"/>
      <c r="I15" s="66"/>
      <c r="J15" s="64"/>
      <c r="K15" s="67"/>
      <c r="L15" s="67"/>
      <c r="M15" s="67"/>
      <c r="N15" s="67"/>
      <c r="O15" s="67"/>
      <c r="P15" s="67"/>
      <c r="Q15" s="67"/>
      <c r="R15" s="67"/>
      <c r="S15" s="84"/>
      <c r="T15" s="84"/>
      <c r="U15" s="5"/>
      <c r="V15" s="72"/>
    </row>
    <row r="16" spans="1:22" ht="12" customHeight="1">
      <c r="A16" s="70" t="s">
        <v>52</v>
      </c>
      <c r="B16" s="63">
        <v>173.5</v>
      </c>
      <c r="C16" s="64">
        <v>163.9</v>
      </c>
      <c r="D16" s="64">
        <v>6.4</v>
      </c>
      <c r="E16" s="65">
        <v>262</v>
      </c>
      <c r="F16" s="64">
        <v>3.2</v>
      </c>
      <c r="G16" s="65">
        <v>13</v>
      </c>
      <c r="H16" s="64">
        <v>173.5</v>
      </c>
      <c r="I16" s="66">
        <v>29.3</v>
      </c>
      <c r="J16" s="64">
        <v>144.2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67">
        <v>173.5</v>
      </c>
      <c r="S16" s="64">
        <v>1</v>
      </c>
      <c r="T16" s="64">
        <v>172.5</v>
      </c>
      <c r="U16" s="5">
        <v>8</v>
      </c>
      <c r="V16" s="69" t="s">
        <v>53</v>
      </c>
    </row>
    <row r="17" spans="1:22" ht="12" customHeight="1">
      <c r="A17" s="70" t="s">
        <v>54</v>
      </c>
      <c r="B17" s="63">
        <v>48.3</v>
      </c>
      <c r="C17" s="86">
        <v>46.3</v>
      </c>
      <c r="D17" s="64">
        <v>1.3</v>
      </c>
      <c r="E17" s="65">
        <v>40</v>
      </c>
      <c r="F17" s="64">
        <v>0.7</v>
      </c>
      <c r="G17" s="65">
        <v>6</v>
      </c>
      <c r="H17" s="64">
        <v>48.3</v>
      </c>
      <c r="I17" s="85">
        <v>0</v>
      </c>
      <c r="J17" s="64">
        <v>48.3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67">
        <v>48.3</v>
      </c>
      <c r="S17" s="64">
        <v>8.5</v>
      </c>
      <c r="T17" s="64">
        <v>39.8</v>
      </c>
      <c r="U17" s="5">
        <v>2</v>
      </c>
      <c r="V17" s="69" t="s">
        <v>55</v>
      </c>
    </row>
    <row r="18" spans="1:22" ht="12" customHeight="1">
      <c r="A18" s="70" t="s">
        <v>56</v>
      </c>
      <c r="B18" s="63">
        <v>32.8</v>
      </c>
      <c r="C18" s="64">
        <v>31.3</v>
      </c>
      <c r="D18" s="64">
        <v>1.4</v>
      </c>
      <c r="E18" s="65">
        <v>27</v>
      </c>
      <c r="F18" s="64">
        <v>0.1</v>
      </c>
      <c r="G18" s="65">
        <v>1</v>
      </c>
      <c r="H18" s="64">
        <v>32.8</v>
      </c>
      <c r="I18" s="66">
        <v>2.6</v>
      </c>
      <c r="J18" s="64">
        <v>27.4</v>
      </c>
      <c r="K18" s="67">
        <v>2.7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67">
        <v>32.8</v>
      </c>
      <c r="S18" s="64">
        <v>1.3</v>
      </c>
      <c r="T18" s="64">
        <v>31.5</v>
      </c>
      <c r="U18" s="85">
        <v>0</v>
      </c>
      <c r="V18" s="69" t="s">
        <v>57</v>
      </c>
    </row>
    <row r="19" spans="1:22" ht="12" customHeight="1">
      <c r="A19" s="70" t="s">
        <v>58</v>
      </c>
      <c r="B19" s="63">
        <v>102.3</v>
      </c>
      <c r="C19" s="64">
        <v>95.9</v>
      </c>
      <c r="D19" s="64">
        <v>4.7</v>
      </c>
      <c r="E19" s="65">
        <v>74</v>
      </c>
      <c r="F19" s="64">
        <v>1.8</v>
      </c>
      <c r="G19" s="65">
        <v>9</v>
      </c>
      <c r="H19" s="64">
        <v>102.3</v>
      </c>
      <c r="I19" s="66">
        <v>4.5</v>
      </c>
      <c r="J19" s="64">
        <v>97</v>
      </c>
      <c r="K19" s="67">
        <v>0.9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67">
        <v>102.3</v>
      </c>
      <c r="S19" s="64">
        <v>6.3</v>
      </c>
      <c r="T19" s="64">
        <v>96</v>
      </c>
      <c r="U19" s="5">
        <v>17</v>
      </c>
      <c r="V19" s="69" t="s">
        <v>59</v>
      </c>
    </row>
    <row r="20" spans="1:22" ht="12" customHeight="1">
      <c r="A20" s="70" t="s">
        <v>60</v>
      </c>
      <c r="B20" s="63">
        <v>7.4</v>
      </c>
      <c r="C20" s="64">
        <v>7.2</v>
      </c>
      <c r="D20" s="64">
        <v>0.2</v>
      </c>
      <c r="E20" s="65">
        <v>12</v>
      </c>
      <c r="F20" s="85">
        <v>0</v>
      </c>
      <c r="G20" s="85">
        <v>0</v>
      </c>
      <c r="H20" s="64">
        <v>7.4</v>
      </c>
      <c r="I20" s="85">
        <v>0</v>
      </c>
      <c r="J20" s="64">
        <v>6.8</v>
      </c>
      <c r="K20" s="67">
        <v>0.6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67">
        <v>7.4</v>
      </c>
      <c r="S20" s="85">
        <v>0</v>
      </c>
      <c r="T20" s="64">
        <v>7.4</v>
      </c>
      <c r="U20" s="5">
        <v>1</v>
      </c>
      <c r="V20" s="69" t="s">
        <v>61</v>
      </c>
    </row>
    <row r="21" spans="1:22" ht="12" customHeight="1">
      <c r="A21" s="70" t="s">
        <v>62</v>
      </c>
      <c r="B21" s="87">
        <v>78.1</v>
      </c>
      <c r="C21" s="67">
        <v>74.3</v>
      </c>
      <c r="D21" s="67">
        <v>2.4</v>
      </c>
      <c r="E21" s="5">
        <v>58</v>
      </c>
      <c r="F21" s="67">
        <v>1.348</v>
      </c>
      <c r="G21" s="5">
        <v>11</v>
      </c>
      <c r="H21" s="64">
        <v>74.8</v>
      </c>
      <c r="I21" s="67">
        <v>2.3</v>
      </c>
      <c r="J21" s="67">
        <v>71.3</v>
      </c>
      <c r="K21" s="67">
        <v>1.2</v>
      </c>
      <c r="L21" s="67">
        <v>3.3</v>
      </c>
      <c r="M21" s="67">
        <v>0.5</v>
      </c>
      <c r="N21" s="67">
        <v>2.7</v>
      </c>
      <c r="O21" s="67">
        <v>0.1</v>
      </c>
      <c r="P21" s="85">
        <v>0</v>
      </c>
      <c r="Q21" s="85">
        <v>0</v>
      </c>
      <c r="R21" s="67">
        <v>78.1</v>
      </c>
      <c r="S21" s="64">
        <v>2.6</v>
      </c>
      <c r="T21" s="64">
        <v>75.5</v>
      </c>
      <c r="U21" s="85">
        <v>0</v>
      </c>
      <c r="V21" s="69" t="s">
        <v>63</v>
      </c>
    </row>
    <row r="22" spans="1:22" ht="12" customHeight="1">
      <c r="A22" s="70" t="s">
        <v>64</v>
      </c>
      <c r="B22" s="87">
        <v>93.3</v>
      </c>
      <c r="C22" s="67">
        <v>86.5</v>
      </c>
      <c r="D22" s="67">
        <v>1.9</v>
      </c>
      <c r="E22" s="5">
        <v>69</v>
      </c>
      <c r="F22" s="67">
        <v>4.9</v>
      </c>
      <c r="G22" s="5">
        <v>18</v>
      </c>
      <c r="H22" s="64">
        <v>92.4</v>
      </c>
      <c r="I22" s="67">
        <v>1.9</v>
      </c>
      <c r="J22" s="67">
        <v>90.4</v>
      </c>
      <c r="K22" s="67">
        <v>0.2</v>
      </c>
      <c r="L22" s="67">
        <v>0.9</v>
      </c>
      <c r="M22" s="67">
        <v>0.7</v>
      </c>
      <c r="N22" s="85">
        <v>0.2</v>
      </c>
      <c r="O22" s="85">
        <v>0</v>
      </c>
      <c r="P22" s="85">
        <v>0</v>
      </c>
      <c r="Q22" s="85">
        <v>0</v>
      </c>
      <c r="R22" s="67">
        <v>93.3</v>
      </c>
      <c r="S22" s="64">
        <v>5.5</v>
      </c>
      <c r="T22" s="64">
        <v>87.8</v>
      </c>
      <c r="U22" s="85">
        <v>0</v>
      </c>
      <c r="V22" s="69" t="s">
        <v>65</v>
      </c>
    </row>
    <row r="23" spans="1:22" ht="12" customHeight="1">
      <c r="A23" s="70" t="s">
        <v>66</v>
      </c>
      <c r="B23" s="87">
        <v>74.9</v>
      </c>
      <c r="C23" s="67">
        <v>69.7</v>
      </c>
      <c r="D23" s="67">
        <v>1.5</v>
      </c>
      <c r="E23" s="5">
        <v>80</v>
      </c>
      <c r="F23" s="67">
        <v>3.7</v>
      </c>
      <c r="G23" s="5">
        <v>16</v>
      </c>
      <c r="H23" s="64">
        <v>67</v>
      </c>
      <c r="I23" s="67">
        <v>0.5</v>
      </c>
      <c r="J23" s="67">
        <v>64</v>
      </c>
      <c r="K23" s="67">
        <v>2.5</v>
      </c>
      <c r="L23" s="67">
        <v>7.9</v>
      </c>
      <c r="M23" s="67">
        <v>1.8</v>
      </c>
      <c r="N23" s="67">
        <v>5.9</v>
      </c>
      <c r="O23" s="67">
        <v>0.1</v>
      </c>
      <c r="P23" s="85">
        <v>0</v>
      </c>
      <c r="Q23" s="85">
        <v>0</v>
      </c>
      <c r="R23" s="67">
        <v>74.9</v>
      </c>
      <c r="S23" s="64">
        <v>5.1</v>
      </c>
      <c r="T23" s="64">
        <v>69.8</v>
      </c>
      <c r="U23" s="5">
        <v>3</v>
      </c>
      <c r="V23" s="69" t="s">
        <v>67</v>
      </c>
    </row>
    <row r="24" spans="1:22" ht="12" customHeight="1">
      <c r="A24" s="70" t="s">
        <v>68</v>
      </c>
      <c r="B24" s="87">
        <v>53.5</v>
      </c>
      <c r="C24" s="67">
        <v>47.4</v>
      </c>
      <c r="D24" s="67">
        <v>2.9</v>
      </c>
      <c r="E24" s="5">
        <v>45</v>
      </c>
      <c r="F24" s="67">
        <v>3.2</v>
      </c>
      <c r="G24" s="5">
        <v>8</v>
      </c>
      <c r="H24" s="64">
        <v>29.6</v>
      </c>
      <c r="I24" s="67">
        <v>0.3</v>
      </c>
      <c r="J24" s="67">
        <v>28.3</v>
      </c>
      <c r="K24" s="67">
        <v>1.1</v>
      </c>
      <c r="L24" s="67">
        <v>23.9</v>
      </c>
      <c r="M24" s="67">
        <v>1.6</v>
      </c>
      <c r="N24" s="67">
        <v>14.7</v>
      </c>
      <c r="O24" s="67">
        <v>7.7</v>
      </c>
      <c r="P24" s="85">
        <v>0</v>
      </c>
      <c r="Q24" s="88">
        <v>0.2</v>
      </c>
      <c r="R24" s="67">
        <v>53.3</v>
      </c>
      <c r="S24" s="64">
        <v>3.1</v>
      </c>
      <c r="T24" s="64">
        <v>50.2</v>
      </c>
      <c r="U24" s="5">
        <v>1</v>
      </c>
      <c r="V24" s="69" t="s">
        <v>69</v>
      </c>
    </row>
    <row r="25" spans="1:22" ht="12" customHeight="1">
      <c r="A25" s="70" t="s">
        <v>70</v>
      </c>
      <c r="B25" s="87">
        <v>10.7</v>
      </c>
      <c r="C25" s="67">
        <v>10.5</v>
      </c>
      <c r="D25" s="67">
        <v>0.2</v>
      </c>
      <c r="E25" s="5">
        <v>7</v>
      </c>
      <c r="F25" s="67">
        <v>0.1</v>
      </c>
      <c r="G25" s="5">
        <v>1</v>
      </c>
      <c r="H25" s="64">
        <v>10.7</v>
      </c>
      <c r="I25" s="85">
        <v>0</v>
      </c>
      <c r="J25" s="67">
        <v>10.7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67">
        <v>10.7</v>
      </c>
      <c r="S25" s="64">
        <v>0.1</v>
      </c>
      <c r="T25" s="64">
        <v>10.6</v>
      </c>
      <c r="U25" s="85">
        <v>0</v>
      </c>
      <c r="V25" s="69" t="s">
        <v>71</v>
      </c>
    </row>
    <row r="26" spans="1:22" ht="12" customHeight="1">
      <c r="A26" s="70" t="s">
        <v>72</v>
      </c>
      <c r="B26" s="87">
        <v>82.5</v>
      </c>
      <c r="C26" s="67">
        <v>78.6</v>
      </c>
      <c r="D26" s="67">
        <v>2.6</v>
      </c>
      <c r="E26" s="5">
        <v>75</v>
      </c>
      <c r="F26" s="67">
        <v>1.3</v>
      </c>
      <c r="G26" s="5">
        <v>11</v>
      </c>
      <c r="H26" s="64">
        <v>58.6</v>
      </c>
      <c r="I26" s="89">
        <v>0</v>
      </c>
      <c r="J26" s="67">
        <v>54.6</v>
      </c>
      <c r="K26" s="67">
        <v>4</v>
      </c>
      <c r="L26" s="67">
        <v>23.9</v>
      </c>
      <c r="M26" s="67">
        <v>3.2</v>
      </c>
      <c r="N26" s="67">
        <v>19.2</v>
      </c>
      <c r="O26" s="67">
        <v>1.5</v>
      </c>
      <c r="P26" s="85">
        <v>0</v>
      </c>
      <c r="Q26" s="67">
        <v>2.3</v>
      </c>
      <c r="R26" s="67">
        <v>80.2</v>
      </c>
      <c r="S26" s="64">
        <v>2</v>
      </c>
      <c r="T26" s="64">
        <v>78.2</v>
      </c>
      <c r="U26" s="85">
        <v>0</v>
      </c>
      <c r="V26" s="69" t="s">
        <v>73</v>
      </c>
    </row>
    <row r="27" spans="1:22" ht="12" customHeight="1">
      <c r="A27" s="70" t="s">
        <v>74</v>
      </c>
      <c r="B27" s="87">
        <v>49.4</v>
      </c>
      <c r="C27" s="67">
        <v>46.1</v>
      </c>
      <c r="D27" s="67">
        <v>1.3</v>
      </c>
      <c r="E27" s="5">
        <v>46</v>
      </c>
      <c r="F27" s="67">
        <v>2</v>
      </c>
      <c r="G27" s="5">
        <v>7</v>
      </c>
      <c r="H27" s="64">
        <v>40.9</v>
      </c>
      <c r="I27" s="90">
        <v>0.4</v>
      </c>
      <c r="J27" s="67">
        <v>27.6</v>
      </c>
      <c r="K27" s="67">
        <v>12.9</v>
      </c>
      <c r="L27" s="67">
        <v>8.5</v>
      </c>
      <c r="M27" s="67">
        <v>0.7</v>
      </c>
      <c r="N27" s="67">
        <v>6</v>
      </c>
      <c r="O27" s="67">
        <v>1.8</v>
      </c>
      <c r="P27" s="85">
        <v>0</v>
      </c>
      <c r="Q27" s="85">
        <v>0</v>
      </c>
      <c r="R27" s="67">
        <v>49.4</v>
      </c>
      <c r="S27" s="64">
        <v>5.5</v>
      </c>
      <c r="T27" s="64">
        <v>43.9</v>
      </c>
      <c r="U27" s="85">
        <v>0</v>
      </c>
      <c r="V27" s="69" t="s">
        <v>75</v>
      </c>
    </row>
    <row r="28" spans="1:22" ht="12" customHeight="1">
      <c r="A28" s="70" t="s">
        <v>76</v>
      </c>
      <c r="B28" s="87">
        <v>68</v>
      </c>
      <c r="C28" s="67">
        <v>67.4</v>
      </c>
      <c r="D28" s="67">
        <v>0.6</v>
      </c>
      <c r="E28" s="5">
        <v>32</v>
      </c>
      <c r="F28" s="67">
        <v>0.1</v>
      </c>
      <c r="G28" s="5">
        <v>2</v>
      </c>
      <c r="H28" s="64">
        <v>54.4</v>
      </c>
      <c r="I28" s="89">
        <v>0</v>
      </c>
      <c r="J28" s="67">
        <v>40.2</v>
      </c>
      <c r="K28" s="67">
        <v>14.2</v>
      </c>
      <c r="L28" s="67">
        <v>13.7</v>
      </c>
      <c r="M28" s="67">
        <v>1.1</v>
      </c>
      <c r="N28" s="67">
        <v>12.4</v>
      </c>
      <c r="O28" s="67">
        <v>0.2</v>
      </c>
      <c r="P28" s="85">
        <v>0</v>
      </c>
      <c r="Q28" s="67">
        <v>0.2</v>
      </c>
      <c r="R28" s="67">
        <v>67.9</v>
      </c>
      <c r="S28" s="64">
        <v>0.2</v>
      </c>
      <c r="T28" s="64">
        <v>67.7</v>
      </c>
      <c r="U28" s="85">
        <v>0</v>
      </c>
      <c r="V28" s="69" t="s">
        <v>77</v>
      </c>
    </row>
    <row r="29" spans="1:22" ht="12" customHeight="1">
      <c r="A29" s="91" t="s">
        <v>78</v>
      </c>
      <c r="B29" s="92"/>
      <c r="C29" s="93" t="s">
        <v>79</v>
      </c>
      <c r="D29" s="93"/>
      <c r="E29" s="91"/>
      <c r="F29" s="93"/>
      <c r="G29" s="91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5"/>
      <c r="V29" s="96"/>
    </row>
    <row r="30" spans="1:22" ht="12" customHeight="1">
      <c r="A30" s="97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2" ht="12" customHeight="1">
      <c r="A31" s="97"/>
      <c r="B31" s="4"/>
      <c r="C31" s="4"/>
      <c r="D31" s="4"/>
      <c r="E31" s="5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6"/>
    </row>
    <row r="32" spans="1:25" ht="15.75" customHeight="1">
      <c r="A32" s="11" t="s">
        <v>80</v>
      </c>
      <c r="B32" s="2"/>
      <c r="C32" s="2"/>
      <c r="D32" s="2"/>
      <c r="E32" s="3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10"/>
      <c r="X32" s="10"/>
      <c r="Y32" s="10"/>
    </row>
    <row r="33" spans="1:22" ht="12" customHeight="1" thickBot="1">
      <c r="A33" s="13" t="s">
        <v>81</v>
      </c>
      <c r="B33" s="14"/>
      <c r="C33" s="14"/>
      <c r="D33" s="14"/>
      <c r="E33" s="15"/>
      <c r="F33" s="14"/>
      <c r="G33" s="15"/>
      <c r="H33" s="14"/>
      <c r="I33" s="14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8" t="s">
        <v>82</v>
      </c>
      <c r="U33" s="18"/>
      <c r="V33" s="18"/>
    </row>
    <row r="34" spans="1:48" ht="19.5" customHeight="1" thickTop="1">
      <c r="A34" s="19" t="s">
        <v>5</v>
      </c>
      <c r="B34" s="20" t="s">
        <v>83</v>
      </c>
      <c r="C34" s="21" t="s">
        <v>7</v>
      </c>
      <c r="D34" s="22"/>
      <c r="E34" s="23"/>
      <c r="F34" s="22"/>
      <c r="G34" s="23"/>
      <c r="H34" s="21" t="s">
        <v>8</v>
      </c>
      <c r="I34" s="22"/>
      <c r="J34" s="22"/>
      <c r="K34" s="22"/>
      <c r="L34" s="22"/>
      <c r="M34" s="22"/>
      <c r="N34" s="22"/>
      <c r="O34" s="22"/>
      <c r="P34" s="22"/>
      <c r="Q34" s="21" t="s">
        <v>9</v>
      </c>
      <c r="R34" s="22"/>
      <c r="S34" s="22"/>
      <c r="T34" s="22"/>
      <c r="U34" s="24" t="s">
        <v>10</v>
      </c>
      <c r="V34" s="25" t="s">
        <v>11</v>
      </c>
      <c r="AA34" s="98" t="s">
        <v>5</v>
      </c>
      <c r="AB34" s="99"/>
      <c r="AC34" s="100" t="s">
        <v>7</v>
      </c>
      <c r="AD34" s="101"/>
      <c r="AE34" s="102"/>
      <c r="AF34" s="101"/>
      <c r="AG34" s="102"/>
      <c r="AH34" s="100" t="s">
        <v>8</v>
      </c>
      <c r="AI34" s="101"/>
      <c r="AJ34" s="101"/>
      <c r="AK34" s="101"/>
      <c r="AL34" s="101"/>
      <c r="AM34" s="101"/>
      <c r="AN34" s="101"/>
      <c r="AO34" s="101"/>
      <c r="AP34" s="101"/>
      <c r="AQ34" s="100" t="s">
        <v>9</v>
      </c>
      <c r="AR34" s="101"/>
      <c r="AS34" s="101"/>
      <c r="AT34" s="101"/>
      <c r="AU34" s="103" t="s">
        <v>84</v>
      </c>
      <c r="AV34" s="104" t="s">
        <v>85</v>
      </c>
    </row>
    <row r="35" spans="1:48" ht="16.5" customHeight="1">
      <c r="A35" s="28"/>
      <c r="B35" s="29"/>
      <c r="C35" s="30"/>
      <c r="D35" s="21" t="s">
        <v>12</v>
      </c>
      <c r="E35" s="23"/>
      <c r="F35" s="31" t="s">
        <v>86</v>
      </c>
      <c r="G35" s="32"/>
      <c r="H35" s="31" t="s">
        <v>87</v>
      </c>
      <c r="I35" s="33"/>
      <c r="J35" s="33"/>
      <c r="K35" s="33"/>
      <c r="L35" s="33" t="s">
        <v>88</v>
      </c>
      <c r="M35" s="33"/>
      <c r="N35" s="33"/>
      <c r="O35" s="33"/>
      <c r="P35" s="32"/>
      <c r="Q35" s="34" t="s">
        <v>89</v>
      </c>
      <c r="R35" s="31" t="s">
        <v>90</v>
      </c>
      <c r="S35" s="33"/>
      <c r="T35" s="32"/>
      <c r="U35" s="35"/>
      <c r="V35" s="36"/>
      <c r="AA35" s="98"/>
      <c r="AB35" s="105" t="s">
        <v>18</v>
      </c>
      <c r="AC35" s="99"/>
      <c r="AD35" s="100" t="s">
        <v>12</v>
      </c>
      <c r="AE35" s="102"/>
      <c r="AF35" s="100" t="s">
        <v>19</v>
      </c>
      <c r="AG35" s="102"/>
      <c r="AH35" s="100" t="s">
        <v>20</v>
      </c>
      <c r="AI35" s="101"/>
      <c r="AJ35" s="101"/>
      <c r="AK35" s="101"/>
      <c r="AL35" s="101" t="s">
        <v>21</v>
      </c>
      <c r="AM35" s="101"/>
      <c r="AN35" s="101"/>
      <c r="AO35" s="101"/>
      <c r="AP35" s="101"/>
      <c r="AQ35" s="99"/>
      <c r="AR35" s="100" t="s">
        <v>22</v>
      </c>
      <c r="AS35" s="101"/>
      <c r="AT35" s="101"/>
      <c r="AU35" s="103" t="s">
        <v>23</v>
      </c>
      <c r="AV35" s="104" t="s">
        <v>91</v>
      </c>
    </row>
    <row r="36" spans="1:48" ht="15.75" customHeight="1">
      <c r="A36" s="28" t="s">
        <v>92</v>
      </c>
      <c r="B36" s="29"/>
      <c r="C36" s="43" t="s">
        <v>25</v>
      </c>
      <c r="D36" s="34" t="s">
        <v>93</v>
      </c>
      <c r="E36" s="44" t="s">
        <v>94</v>
      </c>
      <c r="F36" s="34" t="s">
        <v>93</v>
      </c>
      <c r="G36" s="44" t="s">
        <v>94</v>
      </c>
      <c r="H36" s="34" t="s">
        <v>28</v>
      </c>
      <c r="I36" s="43" t="s">
        <v>29</v>
      </c>
      <c r="J36" s="43" t="s">
        <v>30</v>
      </c>
      <c r="K36" s="43" t="s">
        <v>30</v>
      </c>
      <c r="L36" s="45" t="s">
        <v>28</v>
      </c>
      <c r="M36" s="43" t="s">
        <v>30</v>
      </c>
      <c r="N36" s="43" t="s">
        <v>31</v>
      </c>
      <c r="O36" s="43" t="s">
        <v>31</v>
      </c>
      <c r="P36" s="43" t="s">
        <v>32</v>
      </c>
      <c r="Q36" s="29"/>
      <c r="R36" s="34" t="s">
        <v>28</v>
      </c>
      <c r="S36" s="34" t="s">
        <v>33</v>
      </c>
      <c r="T36" s="46" t="s">
        <v>34</v>
      </c>
      <c r="U36" s="35"/>
      <c r="V36" s="36"/>
      <c r="AA36" s="98"/>
      <c r="AB36" s="99"/>
      <c r="AC36" s="105" t="s">
        <v>25</v>
      </c>
      <c r="AD36" s="105" t="s">
        <v>35</v>
      </c>
      <c r="AE36" s="103" t="s">
        <v>36</v>
      </c>
      <c r="AF36" s="105" t="s">
        <v>35</v>
      </c>
      <c r="AG36" s="103" t="s">
        <v>36</v>
      </c>
      <c r="AH36" s="105" t="s">
        <v>28</v>
      </c>
      <c r="AI36" s="105" t="s">
        <v>29</v>
      </c>
      <c r="AJ36" s="105" t="s">
        <v>30</v>
      </c>
      <c r="AK36" s="105" t="s">
        <v>30</v>
      </c>
      <c r="AL36" s="106" t="s">
        <v>28</v>
      </c>
      <c r="AM36" s="105" t="s">
        <v>30</v>
      </c>
      <c r="AN36" s="105" t="s">
        <v>31</v>
      </c>
      <c r="AO36" s="105" t="s">
        <v>31</v>
      </c>
      <c r="AP36" s="105" t="s">
        <v>32</v>
      </c>
      <c r="AQ36" s="105" t="s">
        <v>37</v>
      </c>
      <c r="AR36" s="105" t="s">
        <v>28</v>
      </c>
      <c r="AS36" s="105" t="s">
        <v>33</v>
      </c>
      <c r="AT36" s="107" t="s">
        <v>34</v>
      </c>
      <c r="AU36" s="103" t="s">
        <v>38</v>
      </c>
      <c r="AV36" s="104" t="s">
        <v>95</v>
      </c>
    </row>
    <row r="37" spans="1:48" ht="15.75" customHeight="1">
      <c r="A37" s="49"/>
      <c r="B37" s="50"/>
      <c r="C37" s="51"/>
      <c r="D37" s="50"/>
      <c r="E37" s="52"/>
      <c r="F37" s="50"/>
      <c r="G37" s="52"/>
      <c r="H37" s="50"/>
      <c r="I37" s="51" t="s">
        <v>39</v>
      </c>
      <c r="J37" s="51" t="s">
        <v>39</v>
      </c>
      <c r="K37" s="51" t="s">
        <v>40</v>
      </c>
      <c r="L37" s="53"/>
      <c r="M37" s="51" t="s">
        <v>39</v>
      </c>
      <c r="N37" s="51" t="s">
        <v>39</v>
      </c>
      <c r="O37" s="51" t="s">
        <v>40</v>
      </c>
      <c r="P37" s="51" t="s">
        <v>41</v>
      </c>
      <c r="Q37" s="50"/>
      <c r="R37" s="50"/>
      <c r="S37" s="50"/>
      <c r="T37" s="54"/>
      <c r="U37" s="55"/>
      <c r="V37" s="56"/>
      <c r="AA37" s="108" t="s">
        <v>96</v>
      </c>
      <c r="AB37" s="109"/>
      <c r="AC37" s="110"/>
      <c r="AD37" s="110"/>
      <c r="AE37" s="111"/>
      <c r="AF37" s="110"/>
      <c r="AG37" s="111"/>
      <c r="AH37" s="110"/>
      <c r="AI37" s="110" t="s">
        <v>39</v>
      </c>
      <c r="AJ37" s="110" t="s">
        <v>39</v>
      </c>
      <c r="AK37" s="110" t="s">
        <v>40</v>
      </c>
      <c r="AL37" s="112"/>
      <c r="AM37" s="110" t="s">
        <v>39</v>
      </c>
      <c r="AN37" s="110" t="s">
        <v>39</v>
      </c>
      <c r="AO37" s="110" t="s">
        <v>40</v>
      </c>
      <c r="AP37" s="110" t="s">
        <v>41</v>
      </c>
      <c r="AQ37" s="110"/>
      <c r="AR37" s="110"/>
      <c r="AS37" s="110"/>
      <c r="AT37" s="110"/>
      <c r="AU37" s="113"/>
      <c r="AV37" s="113" t="s">
        <v>97</v>
      </c>
    </row>
    <row r="38" spans="1:22" ht="12" customHeight="1">
      <c r="A38" s="62" t="s">
        <v>42</v>
      </c>
      <c r="B38" s="114">
        <v>2458.7</v>
      </c>
      <c r="C38" s="115">
        <v>2412</v>
      </c>
      <c r="D38" s="64">
        <v>30.5</v>
      </c>
      <c r="E38" s="116">
        <v>1670</v>
      </c>
      <c r="F38" s="64">
        <v>16.2</v>
      </c>
      <c r="G38" s="65">
        <v>129</v>
      </c>
      <c r="H38" s="115">
        <v>1529.7</v>
      </c>
      <c r="I38" s="117">
        <v>20.3</v>
      </c>
      <c r="J38" s="115">
        <v>1012.5</v>
      </c>
      <c r="K38" s="118">
        <v>497</v>
      </c>
      <c r="L38" s="67">
        <v>929</v>
      </c>
      <c r="M38" s="68">
        <v>42.9</v>
      </c>
      <c r="N38" s="67">
        <v>489.9</v>
      </c>
      <c r="O38" s="67">
        <v>396.2</v>
      </c>
      <c r="P38" s="67">
        <v>23.3</v>
      </c>
      <c r="Q38" s="67">
        <v>120.5</v>
      </c>
      <c r="R38" s="118">
        <v>2338.3</v>
      </c>
      <c r="S38" s="67">
        <v>66.7</v>
      </c>
      <c r="T38" s="118">
        <v>2271.6</v>
      </c>
      <c r="U38" s="5">
        <v>30</v>
      </c>
      <c r="V38" s="69" t="s">
        <v>98</v>
      </c>
    </row>
    <row r="39" spans="1:22" ht="12" customHeight="1">
      <c r="A39" s="70" t="s">
        <v>99</v>
      </c>
      <c r="B39" s="114">
        <v>2525.8</v>
      </c>
      <c r="C39" s="115">
        <v>2477.2</v>
      </c>
      <c r="D39" s="64">
        <v>32.2</v>
      </c>
      <c r="E39" s="116">
        <v>1741</v>
      </c>
      <c r="F39" s="64">
        <v>16.4</v>
      </c>
      <c r="G39" s="65">
        <v>130</v>
      </c>
      <c r="H39" s="115">
        <v>1577.2</v>
      </c>
      <c r="I39" s="115">
        <v>22</v>
      </c>
      <c r="J39" s="115">
        <v>1046</v>
      </c>
      <c r="K39" s="118">
        <v>509.2</v>
      </c>
      <c r="L39" s="67">
        <v>948.6</v>
      </c>
      <c r="M39" s="68">
        <v>49.9</v>
      </c>
      <c r="N39" s="67">
        <v>502</v>
      </c>
      <c r="O39" s="67">
        <v>396.7</v>
      </c>
      <c r="P39" s="67">
        <v>22.8</v>
      </c>
      <c r="Q39" s="67">
        <v>110.6</v>
      </c>
      <c r="R39" s="118">
        <v>2415.2</v>
      </c>
      <c r="S39" s="67">
        <v>67.6</v>
      </c>
      <c r="T39" s="118">
        <v>2347.6</v>
      </c>
      <c r="U39" s="5">
        <v>61</v>
      </c>
      <c r="V39" s="69" t="s">
        <v>100</v>
      </c>
    </row>
    <row r="40" spans="1:22" ht="12" customHeight="1">
      <c r="A40" s="62" t="s">
        <v>46</v>
      </c>
      <c r="B40" s="114">
        <v>2587.2</v>
      </c>
      <c r="C40" s="115">
        <v>2535</v>
      </c>
      <c r="D40" s="64">
        <v>34.5</v>
      </c>
      <c r="E40" s="116">
        <v>1788</v>
      </c>
      <c r="F40" s="64">
        <v>17.7</v>
      </c>
      <c r="G40" s="65">
        <v>143</v>
      </c>
      <c r="H40" s="115">
        <v>1659</v>
      </c>
      <c r="I40" s="117">
        <v>22.3</v>
      </c>
      <c r="J40" s="115">
        <v>1076</v>
      </c>
      <c r="K40" s="118">
        <v>560.7</v>
      </c>
      <c r="L40" s="67">
        <v>928.2</v>
      </c>
      <c r="M40" s="68">
        <v>48.2</v>
      </c>
      <c r="N40" s="67">
        <v>496.9</v>
      </c>
      <c r="O40" s="67">
        <v>383.1</v>
      </c>
      <c r="P40" s="67">
        <v>20</v>
      </c>
      <c r="Q40" s="67">
        <v>95.7</v>
      </c>
      <c r="R40" s="118">
        <v>2491.5</v>
      </c>
      <c r="S40" s="67">
        <v>69.8</v>
      </c>
      <c r="T40" s="118">
        <v>2421.7</v>
      </c>
      <c r="U40" s="5">
        <v>60</v>
      </c>
      <c r="V40" s="69" t="s">
        <v>47</v>
      </c>
    </row>
    <row r="41" spans="1:22" ht="12" customHeight="1">
      <c r="A41" s="70" t="s">
        <v>101</v>
      </c>
      <c r="B41" s="114">
        <v>2595.5</v>
      </c>
      <c r="C41" s="115">
        <v>2543.4</v>
      </c>
      <c r="D41" s="64">
        <v>34.4</v>
      </c>
      <c r="E41" s="116">
        <v>1795</v>
      </c>
      <c r="F41" s="64">
        <v>17.7</v>
      </c>
      <c r="G41" s="65">
        <v>142</v>
      </c>
      <c r="H41" s="115">
        <v>1690.1</v>
      </c>
      <c r="I41" s="117">
        <v>23.4</v>
      </c>
      <c r="J41" s="115">
        <v>1117</v>
      </c>
      <c r="K41" s="118">
        <v>549.7</v>
      </c>
      <c r="L41" s="67">
        <v>905.4</v>
      </c>
      <c r="M41" s="68">
        <v>47.9</v>
      </c>
      <c r="N41" s="67">
        <v>488.9</v>
      </c>
      <c r="O41" s="67">
        <v>368.6</v>
      </c>
      <c r="P41" s="67">
        <v>17.5</v>
      </c>
      <c r="Q41" s="67">
        <v>85.4</v>
      </c>
      <c r="R41" s="118">
        <v>2510.2</v>
      </c>
      <c r="S41" s="67">
        <v>67.8</v>
      </c>
      <c r="T41" s="118">
        <v>2442.3</v>
      </c>
      <c r="U41" s="5">
        <v>60</v>
      </c>
      <c r="V41" s="69" t="s">
        <v>102</v>
      </c>
    </row>
    <row r="42" spans="1:22" ht="12" customHeight="1">
      <c r="A42" s="70"/>
      <c r="B42" s="114"/>
      <c r="C42" s="115"/>
      <c r="D42" s="64"/>
      <c r="E42" s="116"/>
      <c r="F42" s="64"/>
      <c r="G42" s="65"/>
      <c r="H42" s="115"/>
      <c r="I42" s="117"/>
      <c r="J42" s="115"/>
      <c r="K42" s="118"/>
      <c r="L42" s="67"/>
      <c r="M42" s="68"/>
      <c r="N42" s="67"/>
      <c r="O42" s="67"/>
      <c r="P42" s="67"/>
      <c r="Q42" s="67"/>
      <c r="R42" s="118"/>
      <c r="S42" s="67"/>
      <c r="T42" s="118"/>
      <c r="U42" s="5"/>
      <c r="V42" s="72"/>
    </row>
    <row r="43" spans="1:88" s="82" customFormat="1" ht="12" customHeight="1">
      <c r="A43" s="119" t="s">
        <v>103</v>
      </c>
      <c r="B43" s="120">
        <v>2586.5</v>
      </c>
      <c r="C43" s="120">
        <f>SUM(C45:C56)</f>
        <v>2534.1000000000004</v>
      </c>
      <c r="D43" s="120">
        <v>34.8</v>
      </c>
      <c r="E43" s="121">
        <f>SUM(E45:E56)</f>
        <v>1794</v>
      </c>
      <c r="F43" s="120">
        <v>17.6</v>
      </c>
      <c r="G43" s="122">
        <f>SUM(G45:G56)</f>
        <v>140</v>
      </c>
      <c r="H43" s="120">
        <v>1713.3</v>
      </c>
      <c r="I43" s="120">
        <f>SUM(I45:I56)</f>
        <v>23.7</v>
      </c>
      <c r="J43" s="120">
        <v>1155</v>
      </c>
      <c r="K43" s="120">
        <v>534.6</v>
      </c>
      <c r="L43" s="120">
        <v>873.2</v>
      </c>
      <c r="M43" s="120">
        <v>47.1</v>
      </c>
      <c r="N43" s="123">
        <v>470.3</v>
      </c>
      <c r="O43" s="123">
        <v>355.9</v>
      </c>
      <c r="P43" s="123">
        <f>SUM(P45:P56)</f>
        <v>17.469</v>
      </c>
      <c r="Q43" s="120">
        <v>83.6</v>
      </c>
      <c r="R43" s="120">
        <v>2502.9</v>
      </c>
      <c r="S43" s="123">
        <f>SUM(S45:S56)</f>
        <v>67.20000000000002</v>
      </c>
      <c r="T43" s="123">
        <v>2435.6</v>
      </c>
      <c r="U43" s="82">
        <v>60</v>
      </c>
      <c r="V43" s="81" t="s">
        <v>104</v>
      </c>
      <c r="AB43" s="82">
        <f aca="true" t="shared" si="1" ref="AB43:CJ43">SUM(B45:B56)</f>
        <v>2586.4</v>
      </c>
      <c r="AC43" s="82">
        <f t="shared" si="1"/>
        <v>2534.1000000000004</v>
      </c>
      <c r="AD43" s="82">
        <f t="shared" si="1"/>
        <v>34.9</v>
      </c>
      <c r="AE43" s="82">
        <f t="shared" si="1"/>
        <v>1794</v>
      </c>
      <c r="AF43" s="82">
        <f t="shared" si="1"/>
        <v>17.700000000000003</v>
      </c>
      <c r="AG43" s="82">
        <f t="shared" si="1"/>
        <v>140</v>
      </c>
      <c r="AH43" s="82">
        <f t="shared" si="1"/>
        <v>1713.5</v>
      </c>
      <c r="AI43" s="82">
        <f t="shared" si="1"/>
        <v>23.7</v>
      </c>
      <c r="AJ43" s="82">
        <f t="shared" si="1"/>
        <v>1155.2</v>
      </c>
      <c r="AK43" s="82">
        <f t="shared" si="1"/>
        <v>534.6999999999999</v>
      </c>
      <c r="AL43" s="82">
        <f t="shared" si="1"/>
        <v>873.3000000000001</v>
      </c>
      <c r="AM43" s="83">
        <f t="shared" si="1"/>
        <v>47</v>
      </c>
      <c r="AN43" s="83">
        <f t="shared" si="1"/>
        <v>470.40000000000003</v>
      </c>
      <c r="AO43" s="83">
        <f t="shared" si="1"/>
        <v>356</v>
      </c>
      <c r="AP43" s="83">
        <f t="shared" si="1"/>
        <v>17.469</v>
      </c>
      <c r="AQ43" s="83">
        <f t="shared" si="1"/>
        <v>83.8</v>
      </c>
      <c r="AR43" s="82">
        <f t="shared" si="1"/>
        <v>2502.8</v>
      </c>
      <c r="AS43" s="82">
        <f t="shared" si="1"/>
        <v>67.20000000000002</v>
      </c>
      <c r="AT43" s="82">
        <f t="shared" si="1"/>
        <v>2435.5</v>
      </c>
      <c r="AU43" s="82">
        <f t="shared" si="1"/>
        <v>60</v>
      </c>
      <c r="AV43" s="82">
        <f t="shared" si="1"/>
        <v>0</v>
      </c>
      <c r="AW43" s="82">
        <f t="shared" si="1"/>
        <v>0</v>
      </c>
      <c r="AX43" s="82">
        <f t="shared" si="1"/>
        <v>0</v>
      </c>
      <c r="AY43" s="82">
        <f t="shared" si="1"/>
        <v>0</v>
      </c>
      <c r="AZ43" s="82">
        <f t="shared" si="1"/>
        <v>0</v>
      </c>
      <c r="BA43" s="82">
        <f t="shared" si="1"/>
        <v>0</v>
      </c>
      <c r="BB43" s="82">
        <f t="shared" si="1"/>
        <v>0</v>
      </c>
      <c r="BC43" s="82">
        <f t="shared" si="1"/>
        <v>0</v>
      </c>
      <c r="BD43" s="82">
        <f t="shared" si="1"/>
        <v>0</v>
      </c>
      <c r="BE43" s="82">
        <f t="shared" si="1"/>
        <v>0</v>
      </c>
      <c r="BF43" s="82">
        <f t="shared" si="1"/>
        <v>0</v>
      </c>
      <c r="BG43" s="82">
        <f t="shared" si="1"/>
        <v>0</v>
      </c>
      <c r="BH43" s="82">
        <f t="shared" si="1"/>
        <v>0</v>
      </c>
      <c r="BI43" s="82">
        <f t="shared" si="1"/>
        <v>0</v>
      </c>
      <c r="BJ43" s="82">
        <f t="shared" si="1"/>
        <v>0</v>
      </c>
      <c r="BK43" s="82">
        <f t="shared" si="1"/>
        <v>0</v>
      </c>
      <c r="BL43" s="82">
        <f t="shared" si="1"/>
        <v>0</v>
      </c>
      <c r="BM43" s="82">
        <f t="shared" si="1"/>
        <v>0</v>
      </c>
      <c r="BN43" s="82">
        <f t="shared" si="1"/>
        <v>0</v>
      </c>
      <c r="BO43" s="82">
        <f t="shared" si="1"/>
        <v>0</v>
      </c>
      <c r="BP43" s="82">
        <f t="shared" si="1"/>
        <v>0</v>
      </c>
      <c r="BQ43" s="82">
        <f t="shared" si="1"/>
        <v>0</v>
      </c>
      <c r="BR43" s="82">
        <f t="shared" si="1"/>
        <v>0</v>
      </c>
      <c r="BS43" s="82">
        <f t="shared" si="1"/>
        <v>0</v>
      </c>
      <c r="BT43" s="82">
        <f t="shared" si="1"/>
        <v>0</v>
      </c>
      <c r="BU43" s="82">
        <f t="shared" si="1"/>
        <v>0</v>
      </c>
      <c r="BV43" s="82">
        <f t="shared" si="1"/>
        <v>0</v>
      </c>
      <c r="BW43" s="82">
        <f t="shared" si="1"/>
        <v>0</v>
      </c>
      <c r="BX43" s="82">
        <f t="shared" si="1"/>
        <v>0</v>
      </c>
      <c r="BY43" s="82">
        <f t="shared" si="1"/>
        <v>0</v>
      </c>
      <c r="BZ43" s="82">
        <f t="shared" si="1"/>
        <v>0</v>
      </c>
      <c r="CA43" s="82">
        <f t="shared" si="1"/>
        <v>0</v>
      </c>
      <c r="CB43" s="82">
        <f t="shared" si="1"/>
        <v>0</v>
      </c>
      <c r="CC43" s="82">
        <f t="shared" si="1"/>
        <v>0</v>
      </c>
      <c r="CD43" s="82">
        <f t="shared" si="1"/>
        <v>0</v>
      </c>
      <c r="CE43" s="82">
        <f t="shared" si="1"/>
        <v>0</v>
      </c>
      <c r="CF43" s="82">
        <f t="shared" si="1"/>
        <v>0</v>
      </c>
      <c r="CG43" s="82">
        <f t="shared" si="1"/>
        <v>0</v>
      </c>
      <c r="CH43" s="82">
        <f t="shared" si="1"/>
        <v>0</v>
      </c>
      <c r="CI43" s="82">
        <f t="shared" si="1"/>
        <v>0</v>
      </c>
      <c r="CJ43" s="82">
        <f t="shared" si="1"/>
        <v>0</v>
      </c>
    </row>
    <row r="44" spans="1:120" s="12" customFormat="1" ht="12" customHeight="1">
      <c r="A44" s="124"/>
      <c r="B44" s="114"/>
      <c r="C44" s="115"/>
      <c r="D44" s="115"/>
      <c r="E44" s="116"/>
      <c r="F44" s="115"/>
      <c r="G44" s="116"/>
      <c r="H44" s="115"/>
      <c r="I44" s="117"/>
      <c r="J44" s="115"/>
      <c r="K44" s="125"/>
      <c r="L44" s="125"/>
      <c r="M44" s="125"/>
      <c r="N44" s="125"/>
      <c r="O44" s="125"/>
      <c r="P44" s="125"/>
      <c r="Q44" s="125"/>
      <c r="R44" s="125"/>
      <c r="S44" s="126"/>
      <c r="T44" s="125"/>
      <c r="U44" s="127"/>
      <c r="V44" s="128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CA44" s="129"/>
      <c r="CB44" s="129"/>
      <c r="CC44" s="129"/>
      <c r="CD44" s="129"/>
      <c r="CE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30"/>
      <c r="DO44" s="129"/>
      <c r="DP44" s="129"/>
    </row>
    <row r="45" spans="1:121" s="134" customFormat="1" ht="12" customHeight="1">
      <c r="A45" s="131" t="s">
        <v>105</v>
      </c>
      <c r="B45" s="114">
        <v>135.4</v>
      </c>
      <c r="C45" s="115">
        <v>133.6</v>
      </c>
      <c r="D45" s="115">
        <v>1.3</v>
      </c>
      <c r="E45" s="116">
        <v>80</v>
      </c>
      <c r="F45" s="115">
        <v>0.5</v>
      </c>
      <c r="G45" s="116">
        <v>8</v>
      </c>
      <c r="H45" s="115">
        <v>93.6</v>
      </c>
      <c r="I45" s="117">
        <v>0.6</v>
      </c>
      <c r="J45" s="115">
        <v>66.4</v>
      </c>
      <c r="K45" s="125">
        <v>26.6</v>
      </c>
      <c r="L45" s="125">
        <v>41.8</v>
      </c>
      <c r="M45" s="125">
        <v>3.4</v>
      </c>
      <c r="N45" s="125">
        <v>23.6</v>
      </c>
      <c r="O45" s="125">
        <v>14.8</v>
      </c>
      <c r="P45" s="125">
        <v>3.8</v>
      </c>
      <c r="Q45" s="125">
        <v>6.1</v>
      </c>
      <c r="R45" s="125">
        <v>129.3</v>
      </c>
      <c r="S45" s="125">
        <v>2.1</v>
      </c>
      <c r="T45" s="125">
        <v>127.2</v>
      </c>
      <c r="U45" s="132">
        <v>0</v>
      </c>
      <c r="V45" s="133" t="s">
        <v>106</v>
      </c>
      <c r="AM45" s="12"/>
      <c r="AN45" s="12"/>
      <c r="AO45" s="12"/>
      <c r="AP45" s="12"/>
      <c r="AQ45" s="12"/>
      <c r="AW45" s="135"/>
      <c r="AX45" s="135"/>
      <c r="AY45" s="135"/>
      <c r="AZ45" s="135"/>
      <c r="BA45" s="135"/>
      <c r="BZ45" s="136"/>
      <c r="CF45" s="136"/>
      <c r="CL45" s="136"/>
      <c r="CR45" s="136"/>
      <c r="CX45" s="136"/>
      <c r="DD45" s="136"/>
      <c r="DN45" s="136"/>
      <c r="DO45" s="135"/>
      <c r="DP45" s="135"/>
      <c r="DQ45" s="135"/>
    </row>
    <row r="46" spans="1:121" s="134" customFormat="1" ht="12" customHeight="1">
      <c r="A46" s="131" t="s">
        <v>107</v>
      </c>
      <c r="B46" s="114">
        <v>143.5</v>
      </c>
      <c r="C46" s="115">
        <v>141.2</v>
      </c>
      <c r="D46" s="115">
        <v>1.4</v>
      </c>
      <c r="E46" s="116">
        <v>93</v>
      </c>
      <c r="F46" s="115">
        <v>0.9</v>
      </c>
      <c r="G46" s="116">
        <v>5</v>
      </c>
      <c r="H46" s="115">
        <v>83.6</v>
      </c>
      <c r="I46" s="117">
        <v>0.3</v>
      </c>
      <c r="J46" s="115">
        <v>58.4</v>
      </c>
      <c r="K46" s="125">
        <v>25</v>
      </c>
      <c r="L46" s="125">
        <v>59.9</v>
      </c>
      <c r="M46" s="125">
        <v>3.4</v>
      </c>
      <c r="N46" s="125">
        <v>31.8</v>
      </c>
      <c r="O46" s="125">
        <v>24.6</v>
      </c>
      <c r="P46" s="125">
        <v>1.6</v>
      </c>
      <c r="Q46" s="125">
        <v>8.4</v>
      </c>
      <c r="R46" s="125">
        <v>135</v>
      </c>
      <c r="S46" s="125">
        <v>2.7</v>
      </c>
      <c r="T46" s="125">
        <v>132.3</v>
      </c>
      <c r="U46" s="132">
        <v>0</v>
      </c>
      <c r="V46" s="133" t="s">
        <v>108</v>
      </c>
      <c r="AM46" s="12"/>
      <c r="AN46" s="12"/>
      <c r="AO46" s="12"/>
      <c r="AP46" s="12"/>
      <c r="AQ46" s="12"/>
      <c r="AW46" s="135"/>
      <c r="AX46" s="135"/>
      <c r="AY46" s="135"/>
      <c r="AZ46" s="135"/>
      <c r="BA46" s="135"/>
      <c r="BZ46" s="136"/>
      <c r="CF46" s="136"/>
      <c r="CL46" s="136"/>
      <c r="CR46" s="136"/>
      <c r="CX46" s="136"/>
      <c r="DD46" s="136"/>
      <c r="DN46" s="136"/>
      <c r="DO46" s="135"/>
      <c r="DP46" s="135"/>
      <c r="DQ46" s="135"/>
    </row>
    <row r="47" spans="1:121" s="134" customFormat="1" ht="12" customHeight="1">
      <c r="A47" s="131" t="s">
        <v>109</v>
      </c>
      <c r="B47" s="114">
        <v>178.8</v>
      </c>
      <c r="C47" s="115">
        <v>177.1</v>
      </c>
      <c r="D47" s="115">
        <v>1.4</v>
      </c>
      <c r="E47" s="116">
        <v>86</v>
      </c>
      <c r="F47" s="115">
        <v>0.3</v>
      </c>
      <c r="G47" s="116">
        <v>4</v>
      </c>
      <c r="H47" s="115">
        <v>147.1</v>
      </c>
      <c r="I47" s="117">
        <v>3.9</v>
      </c>
      <c r="J47" s="115">
        <v>94.5</v>
      </c>
      <c r="K47" s="125">
        <v>48.6</v>
      </c>
      <c r="L47" s="125">
        <v>31.8</v>
      </c>
      <c r="M47" s="125">
        <v>3.7</v>
      </c>
      <c r="N47" s="125">
        <v>20.8</v>
      </c>
      <c r="O47" s="125">
        <v>7.3</v>
      </c>
      <c r="P47" s="89">
        <v>0</v>
      </c>
      <c r="Q47" s="125">
        <v>0.2</v>
      </c>
      <c r="R47" s="125">
        <v>178.6</v>
      </c>
      <c r="S47" s="125">
        <v>5.8</v>
      </c>
      <c r="T47" s="125">
        <v>172.8</v>
      </c>
      <c r="U47" s="137">
        <v>12</v>
      </c>
      <c r="V47" s="133" t="s">
        <v>110</v>
      </c>
      <c r="AM47" s="12"/>
      <c r="AN47" s="12"/>
      <c r="AO47" s="12"/>
      <c r="AP47" s="12"/>
      <c r="AQ47" s="12"/>
      <c r="AW47" s="135"/>
      <c r="AX47" s="135"/>
      <c r="AY47" s="135"/>
      <c r="AZ47" s="135"/>
      <c r="BA47" s="135"/>
      <c r="BZ47" s="136"/>
      <c r="CF47" s="136"/>
      <c r="CL47" s="136"/>
      <c r="CR47" s="136"/>
      <c r="CX47" s="136"/>
      <c r="DD47" s="136"/>
      <c r="DN47" s="136"/>
      <c r="DO47" s="135"/>
      <c r="DP47" s="135"/>
      <c r="DQ47" s="135"/>
    </row>
    <row r="48" spans="1:121" s="134" customFormat="1" ht="12" customHeight="1">
      <c r="A48" s="131" t="s">
        <v>111</v>
      </c>
      <c r="B48" s="114">
        <v>354.2</v>
      </c>
      <c r="C48" s="115">
        <v>346</v>
      </c>
      <c r="D48" s="115">
        <v>7.3</v>
      </c>
      <c r="E48" s="116">
        <v>215</v>
      </c>
      <c r="F48" s="115">
        <v>0.8</v>
      </c>
      <c r="G48" s="116">
        <v>4</v>
      </c>
      <c r="H48" s="115">
        <v>237.8</v>
      </c>
      <c r="I48" s="117">
        <v>16.3</v>
      </c>
      <c r="J48" s="115">
        <v>164.3</v>
      </c>
      <c r="K48" s="125">
        <v>57.2</v>
      </c>
      <c r="L48" s="125">
        <v>116.4</v>
      </c>
      <c r="M48" s="125">
        <v>4.4</v>
      </c>
      <c r="N48" s="125">
        <v>56.7</v>
      </c>
      <c r="O48" s="125">
        <v>55.3</v>
      </c>
      <c r="P48" s="89">
        <v>0</v>
      </c>
      <c r="Q48" s="125">
        <v>4.3</v>
      </c>
      <c r="R48" s="125">
        <v>349.9</v>
      </c>
      <c r="S48" s="125">
        <v>12.8</v>
      </c>
      <c r="T48" s="125">
        <v>337.1</v>
      </c>
      <c r="U48" s="137">
        <v>14</v>
      </c>
      <c r="V48" s="133" t="s">
        <v>112</v>
      </c>
      <c r="AM48" s="12"/>
      <c r="AN48" s="12"/>
      <c r="AO48" s="12"/>
      <c r="AP48" s="12"/>
      <c r="AQ48" s="12"/>
      <c r="AW48" s="135"/>
      <c r="AX48" s="135"/>
      <c r="AY48" s="135"/>
      <c r="AZ48" s="135"/>
      <c r="BA48" s="135"/>
      <c r="BZ48" s="136"/>
      <c r="CF48" s="136"/>
      <c r="CL48" s="136"/>
      <c r="CR48" s="136"/>
      <c r="CX48" s="136"/>
      <c r="DD48" s="136"/>
      <c r="DN48" s="136"/>
      <c r="DO48" s="135"/>
      <c r="DP48" s="135"/>
      <c r="DQ48" s="135"/>
    </row>
    <row r="49" spans="1:121" s="134" customFormat="1" ht="12" customHeight="1">
      <c r="A49" s="131" t="s">
        <v>113</v>
      </c>
      <c r="B49" s="114">
        <v>139</v>
      </c>
      <c r="C49" s="115">
        <v>134.7</v>
      </c>
      <c r="D49" s="115">
        <v>1.8</v>
      </c>
      <c r="E49" s="116">
        <v>122</v>
      </c>
      <c r="F49" s="115">
        <v>2.6</v>
      </c>
      <c r="G49" s="116">
        <v>10</v>
      </c>
      <c r="H49" s="115">
        <v>97.9</v>
      </c>
      <c r="I49" s="117">
        <v>0.2</v>
      </c>
      <c r="J49" s="115">
        <v>62.5</v>
      </c>
      <c r="K49" s="125">
        <v>35.3</v>
      </c>
      <c r="L49" s="125">
        <v>41.1</v>
      </c>
      <c r="M49" s="125">
        <v>1.4</v>
      </c>
      <c r="N49" s="125">
        <v>22</v>
      </c>
      <c r="O49" s="125">
        <v>17.8</v>
      </c>
      <c r="P49" s="125">
        <v>0.464</v>
      </c>
      <c r="Q49" s="125">
        <v>2.9</v>
      </c>
      <c r="R49" s="125">
        <v>136.1</v>
      </c>
      <c r="S49" s="125">
        <v>6.8</v>
      </c>
      <c r="T49" s="125">
        <v>129.3</v>
      </c>
      <c r="U49" s="137">
        <v>4</v>
      </c>
      <c r="V49" s="133" t="s">
        <v>114</v>
      </c>
      <c r="AM49" s="12"/>
      <c r="AN49" s="12"/>
      <c r="AO49" s="12"/>
      <c r="AP49" s="12"/>
      <c r="AQ49" s="12"/>
      <c r="AW49" s="135"/>
      <c r="AX49" s="135"/>
      <c r="AY49" s="135"/>
      <c r="AZ49" s="135"/>
      <c r="BA49" s="135"/>
      <c r="BZ49" s="136"/>
      <c r="CF49" s="136"/>
      <c r="CL49" s="136"/>
      <c r="CR49" s="136"/>
      <c r="CX49" s="136"/>
      <c r="DD49" s="136"/>
      <c r="DN49" s="136"/>
      <c r="DO49" s="135"/>
      <c r="DP49" s="135"/>
      <c r="DQ49" s="135"/>
    </row>
    <row r="50" spans="1:121" s="134" customFormat="1" ht="12" customHeight="1">
      <c r="A50" s="131" t="s">
        <v>115</v>
      </c>
      <c r="B50" s="114">
        <v>263.6</v>
      </c>
      <c r="C50" s="115">
        <v>255</v>
      </c>
      <c r="D50" s="115">
        <v>3.3</v>
      </c>
      <c r="E50" s="116">
        <v>240</v>
      </c>
      <c r="F50" s="115">
        <v>5.4</v>
      </c>
      <c r="G50" s="116">
        <v>34</v>
      </c>
      <c r="H50" s="115">
        <v>172</v>
      </c>
      <c r="I50" s="117">
        <v>0.4</v>
      </c>
      <c r="J50" s="115">
        <v>96</v>
      </c>
      <c r="K50" s="125">
        <v>75.6</v>
      </c>
      <c r="L50" s="125">
        <v>91.6</v>
      </c>
      <c r="M50" s="125">
        <v>5.4</v>
      </c>
      <c r="N50" s="125">
        <v>37.8</v>
      </c>
      <c r="O50" s="125">
        <v>48.4</v>
      </c>
      <c r="P50" s="125">
        <v>2.9</v>
      </c>
      <c r="Q50" s="125">
        <v>10.9</v>
      </c>
      <c r="R50" s="125">
        <v>252.8</v>
      </c>
      <c r="S50" s="125">
        <v>9.2</v>
      </c>
      <c r="T50" s="125">
        <v>243.5</v>
      </c>
      <c r="U50" s="137">
        <v>3</v>
      </c>
      <c r="V50" s="133" t="s">
        <v>116</v>
      </c>
      <c r="W50" s="138"/>
      <c r="AM50" s="12"/>
      <c r="AN50" s="12"/>
      <c r="AO50" s="12"/>
      <c r="AP50" s="12"/>
      <c r="AQ50" s="12"/>
      <c r="AW50" s="135"/>
      <c r="AX50" s="135"/>
      <c r="AY50" s="135"/>
      <c r="AZ50" s="135"/>
      <c r="BA50" s="135"/>
      <c r="BZ50" s="136"/>
      <c r="CF50" s="136"/>
      <c r="CL50" s="136"/>
      <c r="CR50" s="136"/>
      <c r="CX50" s="136"/>
      <c r="DD50" s="136"/>
      <c r="DG50" s="130"/>
      <c r="DN50" s="136"/>
      <c r="DO50" s="135"/>
      <c r="DP50" s="135"/>
      <c r="DQ50" s="135"/>
    </row>
    <row r="51" spans="1:121" s="134" customFormat="1" ht="12" customHeight="1">
      <c r="A51" s="131" t="s">
        <v>117</v>
      </c>
      <c r="B51" s="114">
        <v>287</v>
      </c>
      <c r="C51" s="115">
        <v>281.9</v>
      </c>
      <c r="D51" s="115">
        <v>3.5</v>
      </c>
      <c r="E51" s="116">
        <v>189</v>
      </c>
      <c r="F51" s="115">
        <v>1.6</v>
      </c>
      <c r="G51" s="116">
        <v>11</v>
      </c>
      <c r="H51" s="115">
        <v>152.7</v>
      </c>
      <c r="I51" s="117">
        <v>0.1</v>
      </c>
      <c r="J51" s="115">
        <v>113</v>
      </c>
      <c r="K51" s="125">
        <v>39.7</v>
      </c>
      <c r="L51" s="125">
        <v>134.3</v>
      </c>
      <c r="M51" s="125">
        <v>6.1</v>
      </c>
      <c r="N51" s="125">
        <v>81.4</v>
      </c>
      <c r="O51" s="125">
        <v>46.8</v>
      </c>
      <c r="P51" s="89">
        <v>0</v>
      </c>
      <c r="Q51" s="125">
        <v>6.1</v>
      </c>
      <c r="R51" s="125">
        <v>280.8</v>
      </c>
      <c r="S51" s="125">
        <v>3.2</v>
      </c>
      <c r="T51" s="125">
        <v>277.7</v>
      </c>
      <c r="U51" s="137">
        <v>7</v>
      </c>
      <c r="V51" s="133" t="s">
        <v>118</v>
      </c>
      <c r="AM51" s="12"/>
      <c r="AN51" s="12"/>
      <c r="AO51" s="12"/>
      <c r="AP51" s="12"/>
      <c r="AQ51" s="12"/>
      <c r="AW51" s="135"/>
      <c r="AX51" s="135"/>
      <c r="AY51" s="135"/>
      <c r="AZ51" s="135"/>
      <c r="BA51" s="135"/>
      <c r="BZ51" s="136"/>
      <c r="CF51" s="136"/>
      <c r="CL51" s="136"/>
      <c r="CR51" s="136"/>
      <c r="CX51" s="136"/>
      <c r="DD51" s="136"/>
      <c r="DN51" s="136"/>
      <c r="DO51" s="135"/>
      <c r="DP51" s="135"/>
      <c r="DQ51" s="135"/>
    </row>
    <row r="52" spans="1:121" s="134" customFormat="1" ht="12" customHeight="1">
      <c r="A52" s="131" t="s">
        <v>119</v>
      </c>
      <c r="B52" s="114">
        <v>155.3</v>
      </c>
      <c r="C52" s="115">
        <v>151.8</v>
      </c>
      <c r="D52" s="115">
        <v>1.6</v>
      </c>
      <c r="E52" s="116">
        <v>68</v>
      </c>
      <c r="F52" s="115">
        <v>2</v>
      </c>
      <c r="G52" s="116">
        <v>26</v>
      </c>
      <c r="H52" s="115">
        <v>111.4</v>
      </c>
      <c r="I52" s="117">
        <v>0</v>
      </c>
      <c r="J52" s="115">
        <v>87.9</v>
      </c>
      <c r="K52" s="125">
        <v>23.4</v>
      </c>
      <c r="L52" s="125">
        <v>43.9</v>
      </c>
      <c r="M52" s="125">
        <v>4.9</v>
      </c>
      <c r="N52" s="125">
        <v>29.8</v>
      </c>
      <c r="O52" s="125">
        <v>9.3</v>
      </c>
      <c r="P52" s="89">
        <v>0</v>
      </c>
      <c r="Q52" s="125">
        <v>2.4</v>
      </c>
      <c r="R52" s="125">
        <v>152.9</v>
      </c>
      <c r="S52" s="125">
        <v>1.2</v>
      </c>
      <c r="T52" s="125">
        <v>151.7</v>
      </c>
      <c r="U52" s="137">
        <v>6</v>
      </c>
      <c r="V52" s="133" t="s">
        <v>120</v>
      </c>
      <c r="AM52" s="12"/>
      <c r="AN52" s="12"/>
      <c r="AO52" s="12"/>
      <c r="AP52" s="12"/>
      <c r="AQ52" s="12"/>
      <c r="AW52" s="135"/>
      <c r="AX52" s="135"/>
      <c r="AY52" s="135"/>
      <c r="AZ52" s="135"/>
      <c r="BA52" s="135"/>
      <c r="BZ52" s="136"/>
      <c r="CF52" s="136"/>
      <c r="CL52" s="136"/>
      <c r="CR52" s="136"/>
      <c r="CX52" s="136"/>
      <c r="DD52" s="136"/>
      <c r="DN52" s="136"/>
      <c r="DO52" s="135"/>
      <c r="DP52" s="135"/>
      <c r="DQ52" s="135"/>
    </row>
    <row r="53" spans="1:121" s="134" customFormat="1" ht="12" customHeight="1">
      <c r="A53" s="131" t="s">
        <v>121</v>
      </c>
      <c r="B53" s="114">
        <v>218.5</v>
      </c>
      <c r="C53" s="115">
        <v>216.2</v>
      </c>
      <c r="D53" s="115">
        <v>1.9</v>
      </c>
      <c r="E53" s="116">
        <v>145</v>
      </c>
      <c r="F53" s="115">
        <v>0.4</v>
      </c>
      <c r="G53" s="116">
        <v>7</v>
      </c>
      <c r="H53" s="115">
        <v>158.7</v>
      </c>
      <c r="I53" s="117">
        <v>0</v>
      </c>
      <c r="J53" s="115">
        <v>119.9</v>
      </c>
      <c r="K53" s="125">
        <v>38.8</v>
      </c>
      <c r="L53" s="125">
        <v>59.9</v>
      </c>
      <c r="M53" s="125">
        <v>3.8</v>
      </c>
      <c r="N53" s="125">
        <v>39.6</v>
      </c>
      <c r="O53" s="125">
        <v>16.5</v>
      </c>
      <c r="P53" s="125">
        <v>0</v>
      </c>
      <c r="Q53" s="125">
        <v>5</v>
      </c>
      <c r="R53" s="125">
        <v>213.6</v>
      </c>
      <c r="S53" s="125">
        <v>7.2</v>
      </c>
      <c r="T53" s="125">
        <v>206.4</v>
      </c>
      <c r="U53" s="137">
        <v>6</v>
      </c>
      <c r="V53" s="133" t="s">
        <v>122</v>
      </c>
      <c r="AM53" s="12"/>
      <c r="AN53" s="12"/>
      <c r="AO53" s="12"/>
      <c r="AP53" s="12"/>
      <c r="AQ53" s="12"/>
      <c r="AW53" s="135"/>
      <c r="AX53" s="135"/>
      <c r="AY53" s="135"/>
      <c r="AZ53" s="135"/>
      <c r="BA53" s="135"/>
      <c r="BZ53" s="136"/>
      <c r="CF53" s="136"/>
      <c r="CL53" s="136"/>
      <c r="CR53" s="136"/>
      <c r="CX53" s="136"/>
      <c r="DD53" s="136"/>
      <c r="DN53" s="136"/>
      <c r="DO53" s="135"/>
      <c r="DP53" s="135"/>
      <c r="DQ53" s="135"/>
    </row>
    <row r="54" spans="1:121" s="134" customFormat="1" ht="12" customHeight="1">
      <c r="A54" s="131" t="s">
        <v>123</v>
      </c>
      <c r="B54" s="114">
        <v>278.3</v>
      </c>
      <c r="C54" s="115">
        <v>273.4</v>
      </c>
      <c r="D54" s="115">
        <v>3.9</v>
      </c>
      <c r="E54" s="116">
        <v>202</v>
      </c>
      <c r="F54" s="115">
        <v>1.1</v>
      </c>
      <c r="G54" s="116">
        <v>11</v>
      </c>
      <c r="H54" s="115">
        <v>132.3</v>
      </c>
      <c r="I54" s="117">
        <v>0.4</v>
      </c>
      <c r="J54" s="115">
        <v>77.6</v>
      </c>
      <c r="K54" s="125">
        <v>54.3</v>
      </c>
      <c r="L54" s="125">
        <v>146.1</v>
      </c>
      <c r="M54" s="125">
        <v>5</v>
      </c>
      <c r="N54" s="125">
        <v>66.8</v>
      </c>
      <c r="O54" s="125">
        <v>74.3</v>
      </c>
      <c r="P54" s="125">
        <v>8.205</v>
      </c>
      <c r="Q54" s="125">
        <v>29.9</v>
      </c>
      <c r="R54" s="125">
        <v>248.5</v>
      </c>
      <c r="S54" s="125">
        <v>6.4</v>
      </c>
      <c r="T54" s="125">
        <v>242.1</v>
      </c>
      <c r="U54" s="137">
        <v>1</v>
      </c>
      <c r="V54" s="133" t="s">
        <v>124</v>
      </c>
      <c r="AM54" s="12"/>
      <c r="AN54" s="12"/>
      <c r="AO54" s="12"/>
      <c r="AP54" s="12"/>
      <c r="AQ54" s="12"/>
      <c r="AW54" s="135"/>
      <c r="AX54" s="135"/>
      <c r="AY54" s="135"/>
      <c r="AZ54" s="135"/>
      <c r="BA54" s="135"/>
      <c r="BZ54" s="136"/>
      <c r="CF54" s="136"/>
      <c r="CL54" s="136"/>
      <c r="CR54" s="136"/>
      <c r="CX54" s="136"/>
      <c r="DD54" s="136"/>
      <c r="DN54" s="136"/>
      <c r="DO54" s="135"/>
      <c r="DP54" s="135"/>
      <c r="DQ54" s="135"/>
    </row>
    <row r="55" spans="1:121" s="134" customFormat="1" ht="12" customHeight="1">
      <c r="A55" s="131" t="s">
        <v>125</v>
      </c>
      <c r="B55" s="114">
        <v>228.5</v>
      </c>
      <c r="C55" s="115">
        <v>222.4</v>
      </c>
      <c r="D55" s="115">
        <v>4.6</v>
      </c>
      <c r="E55" s="116">
        <v>209</v>
      </c>
      <c r="F55" s="115">
        <v>1.5</v>
      </c>
      <c r="G55" s="116">
        <v>15</v>
      </c>
      <c r="H55" s="115">
        <v>175.4</v>
      </c>
      <c r="I55" s="117">
        <v>0.5</v>
      </c>
      <c r="J55" s="115">
        <v>104.8</v>
      </c>
      <c r="K55" s="125">
        <v>70.1</v>
      </c>
      <c r="L55" s="125">
        <v>53.2</v>
      </c>
      <c r="M55" s="125">
        <v>3.4</v>
      </c>
      <c r="N55" s="125">
        <v>31.4</v>
      </c>
      <c r="O55" s="125">
        <v>18.4</v>
      </c>
      <c r="P55" s="125">
        <v>0</v>
      </c>
      <c r="Q55" s="125">
        <v>3.7</v>
      </c>
      <c r="R55" s="125">
        <v>224.9</v>
      </c>
      <c r="S55" s="125">
        <v>5.5</v>
      </c>
      <c r="T55" s="125">
        <v>219.3</v>
      </c>
      <c r="U55" s="137">
        <v>4</v>
      </c>
      <c r="V55" s="133" t="s">
        <v>126</v>
      </c>
      <c r="AM55" s="12"/>
      <c r="AN55" s="12"/>
      <c r="AO55" s="12"/>
      <c r="AP55" s="12"/>
      <c r="AQ55" s="12"/>
      <c r="AW55" s="135"/>
      <c r="AX55" s="135"/>
      <c r="AY55" s="135"/>
      <c r="AZ55" s="135"/>
      <c r="BA55" s="135"/>
      <c r="BZ55" s="136"/>
      <c r="CF55" s="136"/>
      <c r="CL55" s="136"/>
      <c r="CR55" s="136"/>
      <c r="CX55" s="136"/>
      <c r="DD55" s="136"/>
      <c r="DN55" s="136"/>
      <c r="DO55" s="135"/>
      <c r="DP55" s="135"/>
      <c r="DQ55" s="135"/>
    </row>
    <row r="56" spans="1:121" s="134" customFormat="1" ht="12" customHeight="1">
      <c r="A56" s="131" t="s">
        <v>127</v>
      </c>
      <c r="B56" s="114">
        <v>204.3</v>
      </c>
      <c r="C56" s="115">
        <v>200.8</v>
      </c>
      <c r="D56" s="115">
        <v>2.9</v>
      </c>
      <c r="E56" s="116">
        <v>145</v>
      </c>
      <c r="F56" s="115">
        <v>0.6</v>
      </c>
      <c r="G56" s="116">
        <v>5</v>
      </c>
      <c r="H56" s="115">
        <v>151</v>
      </c>
      <c r="I56" s="115">
        <v>1</v>
      </c>
      <c r="J56" s="115">
        <v>109.9</v>
      </c>
      <c r="K56" s="125">
        <v>40.1</v>
      </c>
      <c r="L56" s="125">
        <v>53.3</v>
      </c>
      <c r="M56" s="125">
        <v>2.1</v>
      </c>
      <c r="N56" s="125">
        <v>28.7</v>
      </c>
      <c r="O56" s="125">
        <v>22.5</v>
      </c>
      <c r="P56" s="125">
        <v>0.5</v>
      </c>
      <c r="Q56" s="125">
        <v>3.9</v>
      </c>
      <c r="R56" s="125">
        <v>200.4</v>
      </c>
      <c r="S56" s="125">
        <v>4.3</v>
      </c>
      <c r="T56" s="125">
        <v>196.1</v>
      </c>
      <c r="U56" s="137">
        <v>3</v>
      </c>
      <c r="V56" s="133" t="s">
        <v>128</v>
      </c>
      <c r="AM56" s="12"/>
      <c r="AN56" s="12"/>
      <c r="AO56" s="12"/>
      <c r="AP56" s="12"/>
      <c r="AQ56" s="12"/>
      <c r="AW56" s="135"/>
      <c r="AX56" s="135"/>
      <c r="AY56" s="135"/>
      <c r="AZ56" s="135"/>
      <c r="BA56" s="135"/>
      <c r="BZ56" s="136"/>
      <c r="CF56" s="136"/>
      <c r="CL56" s="136"/>
      <c r="CR56" s="136"/>
      <c r="CT56" s="130"/>
      <c r="CX56" s="136"/>
      <c r="CZ56" s="130"/>
      <c r="DD56" s="136"/>
      <c r="DF56" s="139"/>
      <c r="DJ56" s="139"/>
      <c r="DN56" s="136"/>
      <c r="DO56" s="135"/>
      <c r="DP56" s="135"/>
      <c r="DQ56" s="135"/>
    </row>
    <row r="57" spans="1:121" s="134" customFormat="1" ht="12" customHeight="1">
      <c r="A57" s="140" t="s">
        <v>129</v>
      </c>
      <c r="B57" s="115">
        <v>47.6</v>
      </c>
      <c r="C57" s="115">
        <v>44.1</v>
      </c>
      <c r="D57" s="115">
        <v>1.2</v>
      </c>
      <c r="E57" s="116">
        <v>20</v>
      </c>
      <c r="F57" s="115">
        <v>2.3</v>
      </c>
      <c r="G57" s="116">
        <v>4</v>
      </c>
      <c r="H57" s="115">
        <v>47.6</v>
      </c>
      <c r="I57" s="117">
        <v>0.5</v>
      </c>
      <c r="J57" s="115">
        <v>47.1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>
        <v>47.6</v>
      </c>
      <c r="S57" s="125">
        <v>2.5</v>
      </c>
      <c r="T57" s="125">
        <v>45.1</v>
      </c>
      <c r="U57" s="137">
        <v>0</v>
      </c>
      <c r="V57" s="141" t="s">
        <v>130</v>
      </c>
      <c r="AM57" s="12"/>
      <c r="AN57" s="12"/>
      <c r="AO57" s="12"/>
      <c r="AP57" s="12"/>
      <c r="AQ57" s="12"/>
      <c r="AW57" s="135"/>
      <c r="AX57" s="135"/>
      <c r="AY57" s="135"/>
      <c r="AZ57" s="135"/>
      <c r="BA57" s="135"/>
      <c r="BZ57" s="136"/>
      <c r="CF57" s="136"/>
      <c r="CL57" s="136"/>
      <c r="CR57" s="136"/>
      <c r="CT57" s="130"/>
      <c r="CX57" s="136"/>
      <c r="CZ57" s="130"/>
      <c r="DD57" s="136"/>
      <c r="DF57" s="139"/>
      <c r="DJ57" s="139"/>
      <c r="DN57" s="136"/>
      <c r="DO57" s="135"/>
      <c r="DP57" s="135"/>
      <c r="DQ57" s="135"/>
    </row>
    <row r="58" spans="1:22" ht="14.25" customHeight="1">
      <c r="A58" s="142" t="s">
        <v>131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94"/>
      <c r="M58" s="94"/>
      <c r="N58" s="94"/>
      <c r="O58" s="94"/>
      <c r="P58" s="94"/>
      <c r="Q58" s="94"/>
      <c r="R58" s="94"/>
      <c r="S58" s="94"/>
      <c r="T58" s="94"/>
      <c r="U58" s="95"/>
      <c r="V58" s="96"/>
    </row>
    <row r="59" spans="1:22" ht="12" customHeight="1">
      <c r="A59" s="143" t="s">
        <v>132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4"/>
      <c r="M59" s="4"/>
      <c r="N59" s="4"/>
      <c r="O59" s="4"/>
      <c r="P59" s="4"/>
      <c r="Q59" s="4"/>
      <c r="R59" s="4"/>
      <c r="S59" s="4"/>
      <c r="T59" s="4"/>
      <c r="U59" s="5"/>
      <c r="V59" s="6"/>
    </row>
  </sheetData>
  <sheetProtection/>
  <mergeCells count="42">
    <mergeCell ref="L36:L37"/>
    <mergeCell ref="R36:R37"/>
    <mergeCell ref="S36:S37"/>
    <mergeCell ref="T36:T37"/>
    <mergeCell ref="A58:K58"/>
    <mergeCell ref="A59:K59"/>
    <mergeCell ref="H35:K35"/>
    <mergeCell ref="L35:P35"/>
    <mergeCell ref="Q35:Q37"/>
    <mergeCell ref="R35:T35"/>
    <mergeCell ref="A36:A37"/>
    <mergeCell ref="D36:D37"/>
    <mergeCell ref="E36:E37"/>
    <mergeCell ref="F36:F37"/>
    <mergeCell ref="G36:G37"/>
    <mergeCell ref="H36:H37"/>
    <mergeCell ref="L7:L8"/>
    <mergeCell ref="R7:R8"/>
    <mergeCell ref="S7:S8"/>
    <mergeCell ref="T7:T8"/>
    <mergeCell ref="T33:V33"/>
    <mergeCell ref="A34:A35"/>
    <mergeCell ref="B34:B37"/>
    <mergeCell ref="U34:U37"/>
    <mergeCell ref="V34:V37"/>
    <mergeCell ref="F35:G35"/>
    <mergeCell ref="A7:A8"/>
    <mergeCell ref="D7:D8"/>
    <mergeCell ref="E7:E8"/>
    <mergeCell ref="F7:F8"/>
    <mergeCell ref="G7:G8"/>
    <mergeCell ref="H7:H8"/>
    <mergeCell ref="T4:V4"/>
    <mergeCell ref="A5:A6"/>
    <mergeCell ref="B5:B8"/>
    <mergeCell ref="U5:U8"/>
    <mergeCell ref="V5:V8"/>
    <mergeCell ref="F6:G6"/>
    <mergeCell ref="H6:K6"/>
    <mergeCell ref="L6:P6"/>
    <mergeCell ref="Q6:Q8"/>
    <mergeCell ref="R6:T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"/>
  <sheetViews>
    <sheetView zoomScalePageLayoutView="0" workbookViewId="0" topLeftCell="A1">
      <selection activeCell="E24" sqref="E24"/>
    </sheetView>
  </sheetViews>
  <sheetFormatPr defaultColWidth="15.25390625" defaultRowHeight="12" customHeight="1"/>
  <cols>
    <col min="1" max="1" width="12.375" style="148" customWidth="1"/>
    <col min="2" max="2" width="8.875" style="148" customWidth="1"/>
    <col min="3" max="3" width="9.375" style="148" customWidth="1"/>
    <col min="4" max="5" width="5.75390625" style="148" customWidth="1"/>
    <col min="6" max="12" width="8.375" style="148" customWidth="1"/>
    <col min="13" max="13" width="10.25390625" style="148" customWidth="1"/>
    <col min="14" max="15" width="8.375" style="148" customWidth="1"/>
    <col min="16" max="16" width="2.125" style="148" customWidth="1"/>
    <col min="17" max="17" width="15.25390625" style="148" customWidth="1"/>
    <col min="18" max="21" width="15.25390625" style="8" customWidth="1"/>
    <col min="22" max="22" width="15.25390625" style="148" customWidth="1"/>
    <col min="23" max="26" width="15.25390625" style="149" customWidth="1"/>
    <col min="27" max="31" width="10.25390625" style="148" customWidth="1"/>
    <col min="32" max="32" width="10.875" style="149" customWidth="1"/>
    <col min="33" max="35" width="10.25390625" style="149" customWidth="1"/>
    <col min="36" max="16384" width="15.25390625" style="148" customWidth="1"/>
  </cols>
  <sheetData>
    <row r="1" spans="1:15" ht="15.75" customHeight="1">
      <c r="A1" s="146" t="s">
        <v>133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50" t="s">
        <v>3</v>
      </c>
      <c r="B2" s="151"/>
      <c r="C2" s="151"/>
      <c r="D2" s="151"/>
      <c r="E2" s="151"/>
      <c r="F2" s="151"/>
      <c r="G2" s="152"/>
      <c r="H2" s="152"/>
      <c r="I2" s="153"/>
      <c r="J2" s="153"/>
      <c r="K2" s="153"/>
      <c r="L2" s="153"/>
      <c r="M2" s="153"/>
      <c r="N2" s="153"/>
      <c r="O2" s="150" t="s">
        <v>134</v>
      </c>
    </row>
    <row r="3" spans="1:35" s="163" customFormat="1" ht="16.5" customHeight="1" thickTop="1">
      <c r="A3" s="154"/>
      <c r="B3" s="155" t="s">
        <v>18</v>
      </c>
      <c r="C3" s="156" t="s">
        <v>7</v>
      </c>
      <c r="D3" s="157"/>
      <c r="E3" s="157"/>
      <c r="F3" s="158" t="s">
        <v>135</v>
      </c>
      <c r="G3" s="159"/>
      <c r="H3" s="159"/>
      <c r="I3" s="159"/>
      <c r="J3" s="159"/>
      <c r="K3" s="159"/>
      <c r="L3" s="160"/>
      <c r="M3" s="161" t="s">
        <v>136</v>
      </c>
      <c r="N3" s="162"/>
      <c r="O3" s="162"/>
      <c r="R3" s="27"/>
      <c r="S3" s="27"/>
      <c r="T3" s="27"/>
      <c r="U3" s="27"/>
      <c r="W3" s="164"/>
      <c r="X3" s="164"/>
      <c r="Y3" s="164"/>
      <c r="Z3" s="164"/>
      <c r="AF3" s="164"/>
      <c r="AG3" s="164"/>
      <c r="AH3" s="164"/>
      <c r="AI3" s="164"/>
    </row>
    <row r="4" spans="1:35" s="163" customFormat="1" ht="16.5" customHeight="1">
      <c r="A4" s="165" t="s">
        <v>137</v>
      </c>
      <c r="B4" s="166"/>
      <c r="C4" s="167" t="s">
        <v>138</v>
      </c>
      <c r="D4" s="167" t="s">
        <v>139</v>
      </c>
      <c r="E4" s="168" t="s">
        <v>140</v>
      </c>
      <c r="F4" s="169" t="s">
        <v>141</v>
      </c>
      <c r="G4" s="170"/>
      <c r="H4" s="171"/>
      <c r="I4" s="169" t="s">
        <v>142</v>
      </c>
      <c r="J4" s="170"/>
      <c r="K4" s="170"/>
      <c r="L4" s="171"/>
      <c r="M4" s="172"/>
      <c r="N4" s="173"/>
      <c r="O4" s="173"/>
      <c r="R4" s="27"/>
      <c r="S4" s="27"/>
      <c r="T4" s="27"/>
      <c r="U4" s="27"/>
      <c r="W4" s="164"/>
      <c r="X4" s="164"/>
      <c r="Y4" s="164"/>
      <c r="Z4" s="164"/>
      <c r="AF4" s="164"/>
      <c r="AG4" s="164"/>
      <c r="AH4" s="164"/>
      <c r="AI4" s="164"/>
    </row>
    <row r="5" spans="1:35" s="163" customFormat="1" ht="16.5" customHeight="1">
      <c r="A5" s="174" t="s">
        <v>143</v>
      </c>
      <c r="B5" s="166"/>
      <c r="C5" s="167"/>
      <c r="D5" s="167"/>
      <c r="E5" s="175" t="s">
        <v>144</v>
      </c>
      <c r="F5" s="176" t="s">
        <v>28</v>
      </c>
      <c r="G5" s="167" t="s">
        <v>30</v>
      </c>
      <c r="H5" s="167" t="s">
        <v>30</v>
      </c>
      <c r="I5" s="176" t="s">
        <v>28</v>
      </c>
      <c r="J5" s="167" t="s">
        <v>31</v>
      </c>
      <c r="K5" s="167" t="s">
        <v>31</v>
      </c>
      <c r="L5" s="167" t="s">
        <v>32</v>
      </c>
      <c r="M5" s="176" t="s">
        <v>28</v>
      </c>
      <c r="N5" s="167" t="s">
        <v>145</v>
      </c>
      <c r="O5" s="177" t="s">
        <v>146</v>
      </c>
      <c r="R5" s="27"/>
      <c r="S5" s="27"/>
      <c r="T5" s="27"/>
      <c r="U5" s="27"/>
      <c r="W5" s="164"/>
      <c r="X5" s="164"/>
      <c r="Y5" s="164"/>
      <c r="Z5" s="164"/>
      <c r="AF5" s="164"/>
      <c r="AG5" s="164"/>
      <c r="AH5" s="164"/>
      <c r="AI5" s="164"/>
    </row>
    <row r="6" spans="1:35" s="163" customFormat="1" ht="24" customHeight="1">
      <c r="A6" s="178"/>
      <c r="B6" s="179"/>
      <c r="C6" s="180" t="s">
        <v>147</v>
      </c>
      <c r="D6" s="180" t="s">
        <v>148</v>
      </c>
      <c r="E6" s="180" t="s">
        <v>148</v>
      </c>
      <c r="F6" s="181"/>
      <c r="G6" s="180" t="s">
        <v>39</v>
      </c>
      <c r="H6" s="180" t="s">
        <v>40</v>
      </c>
      <c r="I6" s="181"/>
      <c r="J6" s="180" t="s">
        <v>39</v>
      </c>
      <c r="K6" s="180" t="s">
        <v>40</v>
      </c>
      <c r="L6" s="180" t="s">
        <v>41</v>
      </c>
      <c r="M6" s="181"/>
      <c r="N6" s="180" t="s">
        <v>149</v>
      </c>
      <c r="O6" s="182" t="s">
        <v>150</v>
      </c>
      <c r="R6" s="27"/>
      <c r="S6" s="27"/>
      <c r="T6" s="27"/>
      <c r="U6" s="27"/>
      <c r="W6" s="164"/>
      <c r="X6" s="164"/>
      <c r="Y6" s="164"/>
      <c r="Z6" s="164"/>
      <c r="AF6" s="164"/>
      <c r="AG6" s="164"/>
      <c r="AH6" s="164"/>
      <c r="AI6" s="164"/>
    </row>
    <row r="7" spans="1:15" ht="12" customHeight="1">
      <c r="A7" s="183" t="s">
        <v>42</v>
      </c>
      <c r="B7" s="184">
        <v>12089.2</v>
      </c>
      <c r="C7" s="185">
        <v>11982.6</v>
      </c>
      <c r="D7" s="185">
        <v>84.7</v>
      </c>
      <c r="E7" s="185">
        <v>21.2</v>
      </c>
      <c r="F7" s="185">
        <v>5158.6</v>
      </c>
      <c r="G7" s="185">
        <v>1092</v>
      </c>
      <c r="H7" s="186">
        <v>4066.6</v>
      </c>
      <c r="I7" s="186">
        <v>6930.5</v>
      </c>
      <c r="J7" s="186">
        <v>1102.9</v>
      </c>
      <c r="K7" s="186">
        <v>5827.6</v>
      </c>
      <c r="L7" s="186">
        <v>2042.6</v>
      </c>
      <c r="M7" s="186">
        <v>9630.1</v>
      </c>
      <c r="N7" s="186">
        <v>2501.2</v>
      </c>
      <c r="O7" s="186">
        <v>7128.9</v>
      </c>
    </row>
    <row r="8" spans="1:17" ht="12" customHeight="1">
      <c r="A8" s="187" t="s">
        <v>44</v>
      </c>
      <c r="B8" s="184">
        <v>12181.8</v>
      </c>
      <c r="C8" s="185">
        <v>12074.5</v>
      </c>
      <c r="D8" s="185">
        <v>85.7</v>
      </c>
      <c r="E8" s="185">
        <v>21.6</v>
      </c>
      <c r="F8" s="185">
        <v>5346.7</v>
      </c>
      <c r="G8" s="185">
        <v>1140.4</v>
      </c>
      <c r="H8" s="186">
        <v>4206.3</v>
      </c>
      <c r="I8" s="186">
        <v>6835.1</v>
      </c>
      <c r="J8" s="186">
        <v>1092.6</v>
      </c>
      <c r="K8" s="186">
        <v>5742.5</v>
      </c>
      <c r="L8" s="186">
        <v>2009.2</v>
      </c>
      <c r="M8" s="186">
        <v>9844.6</v>
      </c>
      <c r="N8" s="186">
        <v>2518.6</v>
      </c>
      <c r="O8" s="186">
        <v>7326</v>
      </c>
      <c r="Q8" s="188"/>
    </row>
    <row r="9" spans="1:15" ht="12" customHeight="1">
      <c r="A9" s="183" t="s">
        <v>46</v>
      </c>
      <c r="B9" s="184">
        <v>12349.3</v>
      </c>
      <c r="C9" s="185">
        <v>12240.3</v>
      </c>
      <c r="D9" s="185">
        <v>87.3</v>
      </c>
      <c r="E9" s="185">
        <v>21.8</v>
      </c>
      <c r="F9" s="185">
        <v>5608.8</v>
      </c>
      <c r="G9" s="185">
        <v>1212.9</v>
      </c>
      <c r="H9" s="186">
        <v>4395.9</v>
      </c>
      <c r="I9" s="186">
        <v>6740.5</v>
      </c>
      <c r="J9" s="186">
        <v>1071.2</v>
      </c>
      <c r="K9" s="186">
        <v>5669.3</v>
      </c>
      <c r="L9" s="186">
        <v>1994.7</v>
      </c>
      <c r="M9" s="186">
        <v>10133</v>
      </c>
      <c r="N9" s="186">
        <v>2519.6</v>
      </c>
      <c r="O9" s="186">
        <v>7613.4</v>
      </c>
    </row>
    <row r="10" spans="1:15" ht="12" customHeight="1">
      <c r="A10" s="187" t="s">
        <v>151</v>
      </c>
      <c r="B10" s="184">
        <v>12466.9</v>
      </c>
      <c r="C10" s="185">
        <v>12355.5</v>
      </c>
      <c r="D10" s="185">
        <v>89.4</v>
      </c>
      <c r="E10" s="185">
        <v>22</v>
      </c>
      <c r="F10" s="185">
        <v>5759.1</v>
      </c>
      <c r="G10" s="185">
        <v>1265.9</v>
      </c>
      <c r="H10" s="186">
        <v>4493.2</v>
      </c>
      <c r="I10" s="186">
        <v>6707.7</v>
      </c>
      <c r="J10" s="186">
        <v>1128.9</v>
      </c>
      <c r="K10" s="186">
        <v>5578.8</v>
      </c>
      <c r="L10" s="186">
        <v>1940.4</v>
      </c>
      <c r="M10" s="186">
        <v>10356.9</v>
      </c>
      <c r="N10" s="186">
        <v>2528.4</v>
      </c>
      <c r="O10" s="186">
        <v>7828.5</v>
      </c>
    </row>
    <row r="11" spans="1:15" ht="12" customHeight="1">
      <c r="A11" s="187"/>
      <c r="B11" s="184"/>
      <c r="C11" s="185"/>
      <c r="D11" s="185"/>
      <c r="E11" s="185"/>
      <c r="F11" s="185"/>
      <c r="G11" s="185"/>
      <c r="H11" s="186"/>
      <c r="I11" s="186"/>
      <c r="J11" s="186"/>
      <c r="K11" s="186"/>
      <c r="L11" s="186"/>
      <c r="M11" s="186"/>
      <c r="N11" s="186"/>
      <c r="O11" s="186"/>
    </row>
    <row r="12" spans="1:35" s="193" customFormat="1" ht="12" customHeight="1">
      <c r="A12" s="189" t="s">
        <v>152</v>
      </c>
      <c r="B12" s="190">
        <v>12584.4</v>
      </c>
      <c r="C12" s="191">
        <v>12472.6</v>
      </c>
      <c r="D12" s="191">
        <v>89.9</v>
      </c>
      <c r="E12" s="191">
        <v>22</v>
      </c>
      <c r="F12" s="191">
        <v>5850.6</v>
      </c>
      <c r="G12" s="191">
        <v>1303.8</v>
      </c>
      <c r="H12" s="192">
        <v>4546.8</v>
      </c>
      <c r="I12" s="192">
        <v>6734</v>
      </c>
      <c r="J12" s="192">
        <v>1128.1</v>
      </c>
      <c r="K12" s="192">
        <v>5605.8</v>
      </c>
      <c r="L12" s="192">
        <v>1921.3</v>
      </c>
      <c r="M12" s="192">
        <v>10451.3</v>
      </c>
      <c r="N12" s="192">
        <v>2484.1</v>
      </c>
      <c r="O12" s="192">
        <v>7967.2</v>
      </c>
      <c r="R12" s="83"/>
      <c r="S12" s="83"/>
      <c r="T12" s="83"/>
      <c r="U12" s="83"/>
      <c r="W12" s="194"/>
      <c r="X12" s="194"/>
      <c r="Y12" s="194"/>
      <c r="Z12" s="194"/>
      <c r="AF12" s="194"/>
      <c r="AG12" s="194"/>
      <c r="AH12" s="194"/>
      <c r="AI12" s="194"/>
    </row>
    <row r="13" spans="1:35" s="193" customFormat="1" ht="12" customHeight="1">
      <c r="A13" s="189"/>
      <c r="B13" s="190"/>
      <c r="C13" s="191"/>
      <c r="D13" s="191"/>
      <c r="E13" s="191"/>
      <c r="F13" s="191"/>
      <c r="G13" s="191"/>
      <c r="H13" s="192"/>
      <c r="I13" s="192"/>
      <c r="J13" s="192"/>
      <c r="K13" s="192"/>
      <c r="L13" s="192"/>
      <c r="M13" s="192"/>
      <c r="N13" s="192"/>
      <c r="O13" s="192"/>
      <c r="Q13" s="195"/>
      <c r="R13" s="83"/>
      <c r="S13" s="83"/>
      <c r="T13" s="83"/>
      <c r="U13" s="83"/>
      <c r="W13" s="194"/>
      <c r="X13" s="194"/>
      <c r="Y13" s="194"/>
      <c r="Z13" s="194"/>
      <c r="AF13" s="194"/>
      <c r="AG13" s="194"/>
      <c r="AH13" s="194"/>
      <c r="AI13" s="194"/>
    </row>
    <row r="14" spans="1:35" s="193" customFormat="1" ht="12" customHeight="1">
      <c r="A14" s="196" t="s">
        <v>153</v>
      </c>
      <c r="B14" s="197">
        <v>5478.6</v>
      </c>
      <c r="C14" s="198">
        <v>5436.5</v>
      </c>
      <c r="D14" s="198">
        <v>37.2</v>
      </c>
      <c r="E14" s="198">
        <f>SUM(E18:E28)</f>
        <v>4.999999999999999</v>
      </c>
      <c r="F14" s="198">
        <v>2543.9</v>
      </c>
      <c r="G14" s="198">
        <f>SUM(G18:G28)</f>
        <v>752</v>
      </c>
      <c r="H14" s="198">
        <v>1792</v>
      </c>
      <c r="I14" s="198">
        <v>2934.7</v>
      </c>
      <c r="J14" s="198">
        <v>376.5</v>
      </c>
      <c r="K14" s="198">
        <f>SUM(K18:K28)</f>
        <v>2558.1</v>
      </c>
      <c r="L14" s="198">
        <v>1236.9</v>
      </c>
      <c r="M14" s="198">
        <f>SUM(M18:M28)</f>
        <v>4716.900000000001</v>
      </c>
      <c r="N14" s="198">
        <v>1082.1</v>
      </c>
      <c r="O14" s="198">
        <v>3634.8</v>
      </c>
      <c r="Q14" s="199"/>
      <c r="R14" s="83"/>
      <c r="S14" s="83"/>
      <c r="T14" s="83"/>
      <c r="U14" s="83"/>
      <c r="V14" s="83"/>
      <c r="W14" s="200"/>
      <c r="X14" s="200"/>
      <c r="Y14" s="200"/>
      <c r="Z14" s="200"/>
      <c r="AA14" s="83"/>
      <c r="AB14" s="83"/>
      <c r="AC14" s="83"/>
      <c r="AD14" s="83"/>
      <c r="AE14" s="83"/>
      <c r="AF14" s="200"/>
      <c r="AG14" s="200"/>
      <c r="AH14" s="200"/>
      <c r="AI14" s="200"/>
    </row>
    <row r="15" spans="1:35" s="193" customFormat="1" ht="12" customHeight="1">
      <c r="A15" s="189"/>
      <c r="B15" s="190"/>
      <c r="C15" s="191"/>
      <c r="D15" s="191"/>
      <c r="E15" s="191"/>
      <c r="F15" s="191"/>
      <c r="G15" s="191"/>
      <c r="H15" s="192"/>
      <c r="I15" s="192"/>
      <c r="J15" s="192"/>
      <c r="K15" s="192"/>
      <c r="L15" s="192"/>
      <c r="M15" s="192"/>
      <c r="N15" s="192"/>
      <c r="O15" s="192"/>
      <c r="Q15" s="195"/>
      <c r="R15" s="83"/>
      <c r="S15" s="83"/>
      <c r="T15" s="83"/>
      <c r="U15" s="83"/>
      <c r="W15" s="194"/>
      <c r="X15" s="194"/>
      <c r="Y15" s="194"/>
      <c r="Z15" s="194"/>
      <c r="AF15" s="194"/>
      <c r="AG15" s="194"/>
      <c r="AH15" s="194"/>
      <c r="AI15" s="194"/>
    </row>
    <row r="16" spans="1:35" s="193" customFormat="1" ht="12" customHeight="1">
      <c r="A16" s="196" t="s">
        <v>154</v>
      </c>
      <c r="B16" s="190">
        <v>7105.8</v>
      </c>
      <c r="C16" s="191">
        <v>7036.1</v>
      </c>
      <c r="D16" s="191">
        <v>52.7</v>
      </c>
      <c r="E16" s="191">
        <v>17</v>
      </c>
      <c r="F16" s="191">
        <v>3306.6</v>
      </c>
      <c r="G16" s="191">
        <v>551.9</v>
      </c>
      <c r="H16" s="191">
        <v>2754.8</v>
      </c>
      <c r="I16" s="192">
        <v>3799.3</v>
      </c>
      <c r="J16" s="192">
        <v>751.6</v>
      </c>
      <c r="K16" s="192">
        <v>3047.7</v>
      </c>
      <c r="L16" s="192">
        <v>684.3</v>
      </c>
      <c r="M16" s="192">
        <v>5734.4</v>
      </c>
      <c r="N16" s="192">
        <v>1402</v>
      </c>
      <c r="O16" s="192">
        <v>4332.4</v>
      </c>
      <c r="Q16" s="199"/>
      <c r="R16" s="83"/>
      <c r="S16" s="83"/>
      <c r="T16" s="83"/>
      <c r="U16" s="83"/>
      <c r="V16" s="83"/>
      <c r="W16" s="200"/>
      <c r="X16" s="200"/>
      <c r="Y16" s="200"/>
      <c r="Z16" s="200"/>
      <c r="AA16" s="83"/>
      <c r="AB16" s="83"/>
      <c r="AC16" s="83"/>
      <c r="AD16" s="83"/>
      <c r="AE16" s="83"/>
      <c r="AF16" s="200"/>
      <c r="AG16" s="200"/>
      <c r="AH16" s="200"/>
      <c r="AI16" s="200"/>
    </row>
    <row r="17" spans="1:17" ht="12" customHeight="1">
      <c r="A17" s="187"/>
      <c r="B17" s="184"/>
      <c r="C17" s="185"/>
      <c r="D17" s="185"/>
      <c r="E17" s="185"/>
      <c r="F17" s="185"/>
      <c r="G17" s="185"/>
      <c r="H17" s="186"/>
      <c r="I17" s="186"/>
      <c r="J17" s="186"/>
      <c r="K17" s="186"/>
      <c r="L17" s="186"/>
      <c r="M17" s="186"/>
      <c r="N17" s="186"/>
      <c r="O17" s="186"/>
      <c r="Q17" s="201"/>
    </row>
    <row r="18" spans="1:32" ht="12" customHeight="1">
      <c r="A18" s="183" t="s">
        <v>155</v>
      </c>
      <c r="B18" s="184">
        <v>1707</v>
      </c>
      <c r="C18" s="185">
        <v>1696.7</v>
      </c>
      <c r="D18" s="185">
        <v>9.7</v>
      </c>
      <c r="E18" s="185">
        <v>0.6</v>
      </c>
      <c r="F18" s="185">
        <v>1087.4</v>
      </c>
      <c r="G18" s="185">
        <v>400.2</v>
      </c>
      <c r="H18" s="186">
        <v>687.2</v>
      </c>
      <c r="I18" s="186">
        <v>619.6</v>
      </c>
      <c r="J18" s="186">
        <v>25.2</v>
      </c>
      <c r="K18" s="186">
        <v>594.4</v>
      </c>
      <c r="L18" s="186">
        <v>516.7</v>
      </c>
      <c r="M18" s="186">
        <v>1584.5</v>
      </c>
      <c r="N18" s="186">
        <v>405</v>
      </c>
      <c r="O18" s="186">
        <v>1179.5</v>
      </c>
      <c r="Q18" s="202"/>
      <c r="V18" s="149"/>
      <c r="AA18" s="8"/>
      <c r="AB18" s="149"/>
      <c r="AC18" s="149"/>
      <c r="AD18" s="149"/>
      <c r="AE18" s="149"/>
      <c r="AF18" s="203"/>
    </row>
    <row r="19" spans="1:32" ht="12" customHeight="1">
      <c r="A19" s="183" t="s">
        <v>156</v>
      </c>
      <c r="B19" s="184">
        <v>604</v>
      </c>
      <c r="C19" s="185">
        <v>602.1</v>
      </c>
      <c r="D19" s="185">
        <v>1.9</v>
      </c>
      <c r="E19" s="204">
        <v>0</v>
      </c>
      <c r="F19" s="185">
        <v>190.1</v>
      </c>
      <c r="G19" s="185">
        <v>62.4</v>
      </c>
      <c r="H19" s="186">
        <v>127.7</v>
      </c>
      <c r="I19" s="186">
        <v>413.9</v>
      </c>
      <c r="J19" s="186">
        <v>106.5</v>
      </c>
      <c r="K19" s="186">
        <v>307.5</v>
      </c>
      <c r="L19" s="186">
        <v>136</v>
      </c>
      <c r="M19" s="186">
        <v>456.5</v>
      </c>
      <c r="N19" s="186">
        <v>48.9</v>
      </c>
      <c r="O19" s="186">
        <v>407.6</v>
      </c>
      <c r="Q19" s="202"/>
      <c r="V19" s="149"/>
      <c r="AA19" s="8"/>
      <c r="AB19" s="149"/>
      <c r="AC19" s="149"/>
      <c r="AD19" s="149"/>
      <c r="AE19" s="149"/>
      <c r="AF19" s="203"/>
    </row>
    <row r="20" spans="1:32" ht="12" customHeight="1">
      <c r="A20" s="183" t="s">
        <v>157</v>
      </c>
      <c r="B20" s="184">
        <v>352.6</v>
      </c>
      <c r="C20" s="185">
        <v>351</v>
      </c>
      <c r="D20" s="185">
        <v>1.7</v>
      </c>
      <c r="E20" s="204">
        <v>0</v>
      </c>
      <c r="F20" s="185">
        <v>184.3</v>
      </c>
      <c r="G20" s="185">
        <v>39.5</v>
      </c>
      <c r="H20" s="186">
        <v>144.9</v>
      </c>
      <c r="I20" s="186">
        <v>168.3</v>
      </c>
      <c r="J20" s="186">
        <v>34.2</v>
      </c>
      <c r="K20" s="186">
        <v>134.1</v>
      </c>
      <c r="L20" s="186">
        <v>0.3</v>
      </c>
      <c r="M20" s="186">
        <v>284.1</v>
      </c>
      <c r="N20" s="186">
        <v>2.5</v>
      </c>
      <c r="O20" s="186">
        <v>281.6</v>
      </c>
      <c r="Q20" s="202"/>
      <c r="V20" s="149"/>
      <c r="AA20" s="8"/>
      <c r="AB20" s="149"/>
      <c r="AC20" s="149"/>
      <c r="AD20" s="149"/>
      <c r="AE20" s="149"/>
      <c r="AF20" s="203"/>
    </row>
    <row r="21" spans="1:32" ht="12" customHeight="1">
      <c r="A21" s="183" t="s">
        <v>158</v>
      </c>
      <c r="B21" s="184">
        <v>432.5</v>
      </c>
      <c r="C21" s="185">
        <v>426.6</v>
      </c>
      <c r="D21" s="185">
        <v>5</v>
      </c>
      <c r="E21" s="185">
        <v>0.9</v>
      </c>
      <c r="F21" s="185">
        <v>284.3</v>
      </c>
      <c r="G21" s="185">
        <v>41.7</v>
      </c>
      <c r="H21" s="186">
        <v>242.6</v>
      </c>
      <c r="I21" s="186">
        <v>148.2</v>
      </c>
      <c r="J21" s="186">
        <v>9.3</v>
      </c>
      <c r="K21" s="186">
        <v>138.9</v>
      </c>
      <c r="L21" s="186">
        <v>72.5</v>
      </c>
      <c r="M21" s="186">
        <v>400.9</v>
      </c>
      <c r="N21" s="186">
        <v>49.6</v>
      </c>
      <c r="O21" s="186">
        <v>351.3</v>
      </c>
      <c r="Q21" s="202"/>
      <c r="V21" s="149"/>
      <c r="AA21" s="8"/>
      <c r="AB21" s="149"/>
      <c r="AC21" s="149"/>
      <c r="AD21" s="149"/>
      <c r="AE21" s="149"/>
      <c r="AF21" s="203"/>
    </row>
    <row r="22" spans="1:32" ht="12" customHeight="1">
      <c r="A22" s="183" t="s">
        <v>159</v>
      </c>
      <c r="B22" s="184">
        <v>285.8</v>
      </c>
      <c r="C22" s="185">
        <v>281.7</v>
      </c>
      <c r="D22" s="185">
        <v>3.8</v>
      </c>
      <c r="E22" s="185">
        <v>0.3</v>
      </c>
      <c r="F22" s="185">
        <v>126.7</v>
      </c>
      <c r="G22" s="185">
        <v>41.6</v>
      </c>
      <c r="H22" s="186">
        <v>85.1</v>
      </c>
      <c r="I22" s="186">
        <v>159.1</v>
      </c>
      <c r="J22" s="186">
        <v>30.2</v>
      </c>
      <c r="K22" s="186">
        <v>128.8</v>
      </c>
      <c r="L22" s="186">
        <v>90</v>
      </c>
      <c r="M22" s="186">
        <v>216.8</v>
      </c>
      <c r="N22" s="186">
        <v>7.5</v>
      </c>
      <c r="O22" s="186">
        <v>209.3</v>
      </c>
      <c r="Q22" s="202"/>
      <c r="V22" s="149"/>
      <c r="W22" s="8"/>
      <c r="X22" s="8"/>
      <c r="Y22" s="8"/>
      <c r="Z22" s="8"/>
      <c r="AA22" s="8"/>
      <c r="AB22" s="149"/>
      <c r="AC22" s="149"/>
      <c r="AD22" s="149"/>
      <c r="AE22" s="149"/>
      <c r="AF22" s="203"/>
    </row>
    <row r="23" spans="1:32" ht="12" customHeight="1">
      <c r="A23" s="183" t="s">
        <v>160</v>
      </c>
      <c r="B23" s="184">
        <v>301.4</v>
      </c>
      <c r="C23" s="185">
        <v>298.3</v>
      </c>
      <c r="D23" s="185">
        <v>3</v>
      </c>
      <c r="E23" s="185">
        <v>0.1</v>
      </c>
      <c r="F23" s="185">
        <v>53.8</v>
      </c>
      <c r="G23" s="185">
        <v>25.3</v>
      </c>
      <c r="H23" s="186">
        <v>28.4</v>
      </c>
      <c r="I23" s="186">
        <v>247.6</v>
      </c>
      <c r="J23" s="186">
        <v>35.6</v>
      </c>
      <c r="K23" s="186">
        <v>212.1</v>
      </c>
      <c r="L23" s="186">
        <v>143.9</v>
      </c>
      <c r="M23" s="186">
        <v>282.8</v>
      </c>
      <c r="N23" s="186">
        <v>152.3</v>
      </c>
      <c r="O23" s="186">
        <v>130.4</v>
      </c>
      <c r="Q23" s="202"/>
      <c r="V23" s="149"/>
      <c r="AA23" s="8"/>
      <c r="AB23" s="149"/>
      <c r="AC23" s="149"/>
      <c r="AD23" s="149"/>
      <c r="AE23" s="149"/>
      <c r="AF23" s="203"/>
    </row>
    <row r="24" spans="1:32" ht="12" customHeight="1">
      <c r="A24" s="183" t="s">
        <v>161</v>
      </c>
      <c r="B24" s="184">
        <v>114.5</v>
      </c>
      <c r="C24" s="185">
        <v>112.8</v>
      </c>
      <c r="D24" s="185">
        <v>1.1</v>
      </c>
      <c r="E24" s="185">
        <v>0.6</v>
      </c>
      <c r="F24" s="185">
        <v>25.5</v>
      </c>
      <c r="G24" s="185">
        <v>10.9</v>
      </c>
      <c r="H24" s="186">
        <v>14.5</v>
      </c>
      <c r="I24" s="186">
        <v>89</v>
      </c>
      <c r="J24" s="186">
        <v>32.3</v>
      </c>
      <c r="K24" s="186">
        <v>56.7</v>
      </c>
      <c r="L24" s="186">
        <v>6.9</v>
      </c>
      <c r="M24" s="186">
        <v>111.9</v>
      </c>
      <c r="N24" s="186">
        <v>23.5</v>
      </c>
      <c r="O24" s="186">
        <v>88.5</v>
      </c>
      <c r="Q24" s="202"/>
      <c r="V24" s="149"/>
      <c r="AA24" s="8"/>
      <c r="AB24" s="149"/>
      <c r="AC24" s="149"/>
      <c r="AD24" s="149"/>
      <c r="AE24" s="149"/>
      <c r="AF24" s="203"/>
    </row>
    <row r="25" spans="1:32" ht="12" customHeight="1">
      <c r="A25" s="183" t="s">
        <v>162</v>
      </c>
      <c r="B25" s="184">
        <v>438.2</v>
      </c>
      <c r="C25" s="185">
        <v>433.4</v>
      </c>
      <c r="D25" s="185">
        <v>2.7</v>
      </c>
      <c r="E25" s="185">
        <v>2.1</v>
      </c>
      <c r="F25" s="185">
        <v>140.6</v>
      </c>
      <c r="G25" s="185">
        <v>31.2</v>
      </c>
      <c r="H25" s="186">
        <v>109.5</v>
      </c>
      <c r="I25" s="186">
        <v>297.6</v>
      </c>
      <c r="J25" s="186">
        <v>8.8</v>
      </c>
      <c r="K25" s="186">
        <v>288.8</v>
      </c>
      <c r="L25" s="186">
        <v>208.7</v>
      </c>
      <c r="M25" s="186">
        <v>347.9</v>
      </c>
      <c r="N25" s="186">
        <v>143.9</v>
      </c>
      <c r="O25" s="186">
        <v>203.9</v>
      </c>
      <c r="Q25" s="202"/>
      <c r="V25" s="149"/>
      <c r="AA25" s="8"/>
      <c r="AB25" s="149"/>
      <c r="AC25" s="149"/>
      <c r="AD25" s="149"/>
      <c r="AE25" s="149"/>
      <c r="AF25" s="203"/>
    </row>
    <row r="26" spans="1:32" ht="12" customHeight="1">
      <c r="A26" s="183" t="s">
        <v>163</v>
      </c>
      <c r="B26" s="184">
        <v>286.3</v>
      </c>
      <c r="C26" s="185">
        <v>283.6</v>
      </c>
      <c r="D26" s="185">
        <v>2.5</v>
      </c>
      <c r="E26" s="185">
        <v>0.1</v>
      </c>
      <c r="F26" s="185">
        <v>100.7</v>
      </c>
      <c r="G26" s="185">
        <v>19.9</v>
      </c>
      <c r="H26" s="186">
        <v>80.8</v>
      </c>
      <c r="I26" s="186">
        <v>185.5</v>
      </c>
      <c r="J26" s="186">
        <v>26.2</v>
      </c>
      <c r="K26" s="186">
        <v>159.4</v>
      </c>
      <c r="L26" s="186">
        <v>9</v>
      </c>
      <c r="M26" s="186">
        <v>227.5</v>
      </c>
      <c r="N26" s="186">
        <v>34.6</v>
      </c>
      <c r="O26" s="186">
        <v>192.9</v>
      </c>
      <c r="Q26" s="202"/>
      <c r="V26" s="149"/>
      <c r="AA26" s="8"/>
      <c r="AB26" s="149"/>
      <c r="AC26" s="149"/>
      <c r="AD26" s="149"/>
      <c r="AE26" s="149"/>
      <c r="AF26" s="203"/>
    </row>
    <row r="27" spans="1:32" ht="12" customHeight="1">
      <c r="A27" s="183" t="s">
        <v>164</v>
      </c>
      <c r="B27" s="184">
        <v>351.5</v>
      </c>
      <c r="C27" s="185">
        <v>350</v>
      </c>
      <c r="D27" s="185">
        <v>1.4</v>
      </c>
      <c r="E27" s="185">
        <v>0.2</v>
      </c>
      <c r="F27" s="185">
        <v>52.5</v>
      </c>
      <c r="G27" s="185">
        <v>20.7</v>
      </c>
      <c r="H27" s="186">
        <v>31.8</v>
      </c>
      <c r="I27" s="186">
        <v>299</v>
      </c>
      <c r="J27" s="186">
        <v>55</v>
      </c>
      <c r="K27" s="186">
        <v>244</v>
      </c>
      <c r="L27" s="186">
        <v>8.8</v>
      </c>
      <c r="M27" s="186">
        <v>297.5</v>
      </c>
      <c r="N27" s="186">
        <v>205.2</v>
      </c>
      <c r="O27" s="186">
        <v>92.3</v>
      </c>
      <c r="Q27" s="202"/>
      <c r="V27" s="149"/>
      <c r="AA27" s="8"/>
      <c r="AB27" s="149"/>
      <c r="AC27" s="149"/>
      <c r="AD27" s="149"/>
      <c r="AE27" s="149"/>
      <c r="AF27" s="203"/>
    </row>
    <row r="28" spans="1:32" ht="12" customHeight="1">
      <c r="A28" s="205" t="s">
        <v>165</v>
      </c>
      <c r="B28" s="206">
        <v>604.9</v>
      </c>
      <c r="C28" s="207">
        <v>600.3</v>
      </c>
      <c r="D28" s="207">
        <v>4.5</v>
      </c>
      <c r="E28" s="207">
        <v>0.1</v>
      </c>
      <c r="F28" s="207">
        <v>298.1</v>
      </c>
      <c r="G28" s="207">
        <v>58.6</v>
      </c>
      <c r="H28" s="208">
        <v>239.4</v>
      </c>
      <c r="I28" s="208">
        <v>306.8</v>
      </c>
      <c r="J28" s="208">
        <v>13.4</v>
      </c>
      <c r="K28" s="208">
        <v>293.4</v>
      </c>
      <c r="L28" s="208">
        <v>44</v>
      </c>
      <c r="M28" s="208">
        <v>506.5</v>
      </c>
      <c r="N28" s="208">
        <v>9.2</v>
      </c>
      <c r="O28" s="208">
        <v>497.4</v>
      </c>
      <c r="Q28" s="202"/>
      <c r="V28" s="149"/>
      <c r="AA28" s="8"/>
      <c r="AB28" s="149"/>
      <c r="AC28" s="149"/>
      <c r="AD28" s="149"/>
      <c r="AE28" s="149"/>
      <c r="AF28" s="203"/>
    </row>
    <row r="29" spans="1:32" ht="12" customHeight="1">
      <c r="A29" s="183"/>
      <c r="B29" s="184"/>
      <c r="C29" s="185"/>
      <c r="D29" s="185"/>
      <c r="E29" s="185"/>
      <c r="F29" s="185"/>
      <c r="G29" s="185"/>
      <c r="H29" s="209"/>
      <c r="I29" s="209"/>
      <c r="J29" s="209"/>
      <c r="K29" s="209"/>
      <c r="L29" s="209"/>
      <c r="M29" s="209"/>
      <c r="N29" s="209"/>
      <c r="O29" s="209"/>
      <c r="Q29" s="202"/>
      <c r="V29" s="149"/>
      <c r="AA29" s="8"/>
      <c r="AB29" s="149"/>
      <c r="AC29" s="149"/>
      <c r="AD29" s="149"/>
      <c r="AE29" s="149"/>
      <c r="AF29" s="203"/>
    </row>
    <row r="30" spans="1:35" s="193" customFormat="1" ht="12" customHeight="1">
      <c r="A30" s="196" t="s">
        <v>166</v>
      </c>
      <c r="B30" s="197">
        <f>SUM(B31:B33)</f>
        <v>276.9</v>
      </c>
      <c r="C30" s="198">
        <v>273.4</v>
      </c>
      <c r="D30" s="198">
        <f>SUM(D31:D33)</f>
        <v>1.7999999999999998</v>
      </c>
      <c r="E30" s="198">
        <f>SUM(E31:E33)</f>
        <v>1.7000000000000002</v>
      </c>
      <c r="F30" s="198">
        <v>109.1</v>
      </c>
      <c r="G30" s="198">
        <v>16.4</v>
      </c>
      <c r="H30" s="198">
        <f aca="true" t="shared" si="0" ref="H30:M30">SUM(H31:H33)</f>
        <v>92.7</v>
      </c>
      <c r="I30" s="198">
        <v>167.8</v>
      </c>
      <c r="J30" s="198">
        <f t="shared" si="0"/>
        <v>44.89999999999999</v>
      </c>
      <c r="K30" s="193">
        <f t="shared" si="0"/>
        <v>122.9</v>
      </c>
      <c r="L30" s="193">
        <f t="shared" si="0"/>
        <v>15.7</v>
      </c>
      <c r="M30" s="193">
        <f t="shared" si="0"/>
        <v>236.1</v>
      </c>
      <c r="N30" s="193">
        <v>13</v>
      </c>
      <c r="O30" s="193">
        <v>223</v>
      </c>
      <c r="Q30" s="210"/>
      <c r="R30" s="83"/>
      <c r="S30" s="83"/>
      <c r="T30" s="83"/>
      <c r="U30" s="83"/>
      <c r="V30" s="83"/>
      <c r="W30" s="200"/>
      <c r="X30" s="200"/>
      <c r="Y30" s="200"/>
      <c r="Z30" s="200"/>
      <c r="AA30" s="83"/>
      <c r="AB30" s="200"/>
      <c r="AC30" s="200"/>
      <c r="AD30" s="200"/>
      <c r="AE30" s="200"/>
      <c r="AF30" s="200"/>
      <c r="AG30" s="200"/>
      <c r="AH30" s="200"/>
      <c r="AI30" s="200"/>
    </row>
    <row r="31" spans="1:32" ht="12" customHeight="1">
      <c r="A31" s="183" t="s">
        <v>167</v>
      </c>
      <c r="B31" s="184">
        <v>76.8</v>
      </c>
      <c r="C31" s="185">
        <v>76.2</v>
      </c>
      <c r="D31" s="185">
        <v>0.7</v>
      </c>
      <c r="E31" s="211">
        <v>0</v>
      </c>
      <c r="F31" s="185">
        <v>9.8</v>
      </c>
      <c r="G31" s="185">
        <v>6</v>
      </c>
      <c r="H31" s="186">
        <v>3.8</v>
      </c>
      <c r="I31" s="186">
        <v>67</v>
      </c>
      <c r="J31" s="186">
        <v>17.9</v>
      </c>
      <c r="K31" s="186">
        <v>49.1</v>
      </c>
      <c r="L31" s="186">
        <v>11.5</v>
      </c>
      <c r="M31" s="186">
        <v>54</v>
      </c>
      <c r="N31" s="186">
        <v>7.4</v>
      </c>
      <c r="O31" s="186">
        <v>46.7</v>
      </c>
      <c r="Q31" s="202"/>
      <c r="V31" s="149"/>
      <c r="AA31" s="8"/>
      <c r="AB31" s="149"/>
      <c r="AC31" s="149"/>
      <c r="AD31" s="149"/>
      <c r="AE31" s="149"/>
      <c r="AF31" s="203"/>
    </row>
    <row r="32" spans="1:35" s="212" customFormat="1" ht="12" customHeight="1">
      <c r="A32" s="183" t="s">
        <v>168</v>
      </c>
      <c r="B32" s="184">
        <v>113.4</v>
      </c>
      <c r="C32" s="185">
        <v>112.7</v>
      </c>
      <c r="D32" s="185">
        <v>0.6</v>
      </c>
      <c r="E32" s="185">
        <v>0.1</v>
      </c>
      <c r="F32" s="185">
        <v>39</v>
      </c>
      <c r="G32" s="185">
        <v>2.3</v>
      </c>
      <c r="H32" s="186">
        <v>36.7</v>
      </c>
      <c r="I32" s="186">
        <v>74.4</v>
      </c>
      <c r="J32" s="186">
        <v>22.7</v>
      </c>
      <c r="K32" s="186">
        <v>51.6</v>
      </c>
      <c r="L32" s="186">
        <v>3.2</v>
      </c>
      <c r="M32" s="186">
        <v>101</v>
      </c>
      <c r="N32" s="186">
        <v>2.7</v>
      </c>
      <c r="O32" s="186">
        <v>98.3</v>
      </c>
      <c r="Q32" s="202"/>
      <c r="R32" s="213"/>
      <c r="S32" s="213"/>
      <c r="T32" s="213"/>
      <c r="U32" s="213"/>
      <c r="V32" s="149"/>
      <c r="W32" s="214"/>
      <c r="X32" s="214"/>
      <c r="Y32" s="214"/>
      <c r="Z32" s="214"/>
      <c r="AA32" s="8"/>
      <c r="AB32" s="214"/>
      <c r="AC32" s="214"/>
      <c r="AD32" s="214"/>
      <c r="AE32" s="214"/>
      <c r="AF32" s="203"/>
      <c r="AG32" s="214"/>
      <c r="AH32" s="214"/>
      <c r="AI32" s="214"/>
    </row>
    <row r="33" spans="1:32" ht="12" customHeight="1">
      <c r="A33" s="205" t="s">
        <v>169</v>
      </c>
      <c r="B33" s="206">
        <v>86.7</v>
      </c>
      <c r="C33" s="207">
        <v>84.6</v>
      </c>
      <c r="D33" s="207">
        <v>0.5</v>
      </c>
      <c r="E33" s="207">
        <v>1.6</v>
      </c>
      <c r="F33" s="207">
        <v>60.2</v>
      </c>
      <c r="G33" s="207">
        <v>8</v>
      </c>
      <c r="H33" s="208">
        <v>52.2</v>
      </c>
      <c r="I33" s="208">
        <v>26.5</v>
      </c>
      <c r="J33" s="208">
        <v>4.3</v>
      </c>
      <c r="K33" s="208">
        <v>22.2</v>
      </c>
      <c r="L33" s="208">
        <v>1</v>
      </c>
      <c r="M33" s="208">
        <v>81.1</v>
      </c>
      <c r="N33" s="208">
        <v>3</v>
      </c>
      <c r="O33" s="208">
        <v>78.1</v>
      </c>
      <c r="Q33" s="202"/>
      <c r="V33" s="149"/>
      <c r="AA33" s="8"/>
      <c r="AB33" s="149"/>
      <c r="AC33" s="149"/>
      <c r="AD33" s="149"/>
      <c r="AE33" s="149"/>
      <c r="AF33" s="203"/>
    </row>
    <row r="34" spans="1:32" ht="12" customHeight="1">
      <c r="A34" s="183"/>
      <c r="B34" s="184"/>
      <c r="C34" s="185"/>
      <c r="D34" s="185"/>
      <c r="E34" s="185"/>
      <c r="F34" s="185"/>
      <c r="G34" s="185"/>
      <c r="H34" s="209"/>
      <c r="I34" s="209"/>
      <c r="J34" s="209"/>
      <c r="K34" s="209"/>
      <c r="L34" s="209"/>
      <c r="M34" s="209"/>
      <c r="N34" s="209"/>
      <c r="O34" s="209"/>
      <c r="Q34" s="202"/>
      <c r="V34" s="149"/>
      <c r="AA34" s="8"/>
      <c r="AB34" s="149"/>
      <c r="AC34" s="149"/>
      <c r="AD34" s="149"/>
      <c r="AE34" s="149"/>
      <c r="AF34" s="203"/>
    </row>
    <row r="35" spans="1:35" s="193" customFormat="1" ht="12" customHeight="1">
      <c r="A35" s="196" t="s">
        <v>170</v>
      </c>
      <c r="B35" s="197">
        <v>953.6</v>
      </c>
      <c r="C35" s="198">
        <f aca="true" t="shared" si="1" ref="C35:H35">SUM(C36:C40)</f>
        <v>940.7</v>
      </c>
      <c r="D35" s="198">
        <v>6.4</v>
      </c>
      <c r="E35" s="198">
        <v>6.6</v>
      </c>
      <c r="F35" s="198">
        <v>497.8</v>
      </c>
      <c r="G35" s="198">
        <f t="shared" si="1"/>
        <v>89.9</v>
      </c>
      <c r="H35" s="198">
        <f t="shared" si="1"/>
        <v>407.90000000000003</v>
      </c>
      <c r="I35" s="193">
        <v>455.8</v>
      </c>
      <c r="J35" s="193">
        <v>61.6</v>
      </c>
      <c r="K35" s="193">
        <f>SUM(K36:K40)</f>
        <v>394.3</v>
      </c>
      <c r="L35" s="193">
        <f>SUM(L36:L40)</f>
        <v>52.4</v>
      </c>
      <c r="M35" s="193">
        <v>752.4</v>
      </c>
      <c r="N35" s="193">
        <v>186</v>
      </c>
      <c r="O35" s="193">
        <f>SUM(O36:O40)</f>
        <v>566.3</v>
      </c>
      <c r="Q35" s="210"/>
      <c r="R35" s="83"/>
      <c r="S35" s="83"/>
      <c r="T35" s="83"/>
      <c r="U35" s="83"/>
      <c r="V35" s="83"/>
      <c r="W35" s="200"/>
      <c r="X35" s="200"/>
      <c r="Y35" s="200"/>
      <c r="Z35" s="200"/>
      <c r="AA35" s="83"/>
      <c r="AB35" s="200"/>
      <c r="AC35" s="200"/>
      <c r="AD35" s="200"/>
      <c r="AE35" s="200"/>
      <c r="AF35" s="200"/>
      <c r="AG35" s="200"/>
      <c r="AH35" s="200"/>
      <c r="AI35" s="200"/>
    </row>
    <row r="36" spans="1:32" ht="12" customHeight="1">
      <c r="A36" s="183" t="s">
        <v>171</v>
      </c>
      <c r="B36" s="184">
        <v>186.4</v>
      </c>
      <c r="C36" s="185">
        <v>181.4</v>
      </c>
      <c r="D36" s="185">
        <v>1.2</v>
      </c>
      <c r="E36" s="185">
        <v>3.8</v>
      </c>
      <c r="F36" s="185">
        <v>129.1</v>
      </c>
      <c r="G36" s="185">
        <v>13.6</v>
      </c>
      <c r="H36" s="186">
        <v>115.4</v>
      </c>
      <c r="I36" s="186">
        <v>57.3</v>
      </c>
      <c r="J36" s="186">
        <v>6.5</v>
      </c>
      <c r="K36" s="186">
        <v>50.8</v>
      </c>
      <c r="L36" s="186">
        <v>5.7</v>
      </c>
      <c r="M36" s="186">
        <v>162.5</v>
      </c>
      <c r="N36" s="186">
        <v>49.2</v>
      </c>
      <c r="O36" s="186">
        <v>113.3</v>
      </c>
      <c r="Q36" s="202"/>
      <c r="V36" s="149"/>
      <c r="AA36" s="8"/>
      <c r="AB36" s="149"/>
      <c r="AC36" s="149"/>
      <c r="AD36" s="149"/>
      <c r="AE36" s="149"/>
      <c r="AF36" s="203"/>
    </row>
    <row r="37" spans="1:32" ht="12" customHeight="1">
      <c r="A37" s="183" t="s">
        <v>172</v>
      </c>
      <c r="B37" s="184">
        <v>31</v>
      </c>
      <c r="C37" s="185">
        <v>30.7</v>
      </c>
      <c r="D37" s="185">
        <v>0.1</v>
      </c>
      <c r="E37" s="185">
        <v>0.2</v>
      </c>
      <c r="F37" s="185">
        <v>10.6</v>
      </c>
      <c r="G37" s="185">
        <v>2.8</v>
      </c>
      <c r="H37" s="186">
        <v>7.8</v>
      </c>
      <c r="I37" s="186">
        <v>20.4</v>
      </c>
      <c r="J37" s="186">
        <v>4.8</v>
      </c>
      <c r="K37" s="186">
        <v>15.6</v>
      </c>
      <c r="L37" s="186">
        <v>2.4</v>
      </c>
      <c r="M37" s="186">
        <v>26.8</v>
      </c>
      <c r="N37" s="186">
        <v>12</v>
      </c>
      <c r="O37" s="186">
        <v>14.8</v>
      </c>
      <c r="Q37" s="202"/>
      <c r="V37" s="149"/>
      <c r="AA37" s="8"/>
      <c r="AB37" s="149"/>
      <c r="AC37" s="149"/>
      <c r="AD37" s="149"/>
      <c r="AE37" s="149"/>
      <c r="AF37" s="203"/>
    </row>
    <row r="38" spans="1:32" ht="12" customHeight="1">
      <c r="A38" s="183" t="s">
        <v>173</v>
      </c>
      <c r="B38" s="184">
        <v>296.4</v>
      </c>
      <c r="C38" s="185">
        <v>293</v>
      </c>
      <c r="D38" s="185">
        <v>2.2</v>
      </c>
      <c r="E38" s="185">
        <v>1.2</v>
      </c>
      <c r="F38" s="185">
        <v>173.2</v>
      </c>
      <c r="G38" s="185">
        <v>39.6</v>
      </c>
      <c r="H38" s="186">
        <v>133.6</v>
      </c>
      <c r="I38" s="186">
        <v>123.2</v>
      </c>
      <c r="J38" s="186">
        <v>33</v>
      </c>
      <c r="K38" s="186">
        <v>90.2</v>
      </c>
      <c r="L38" s="186">
        <v>14.3</v>
      </c>
      <c r="M38" s="186">
        <v>228.9</v>
      </c>
      <c r="N38" s="186">
        <v>13.2</v>
      </c>
      <c r="O38" s="186">
        <v>215.7</v>
      </c>
      <c r="Q38" s="202"/>
      <c r="V38" s="149"/>
      <c r="AA38" s="8"/>
      <c r="AB38" s="149"/>
      <c r="AC38" s="149"/>
      <c r="AD38" s="149"/>
      <c r="AE38" s="149"/>
      <c r="AF38" s="203"/>
    </row>
    <row r="39" spans="1:32" ht="12" customHeight="1">
      <c r="A39" s="183" t="s">
        <v>174</v>
      </c>
      <c r="B39" s="184">
        <v>142.3</v>
      </c>
      <c r="C39" s="185">
        <v>141.1</v>
      </c>
      <c r="D39" s="185">
        <v>1.1</v>
      </c>
      <c r="E39" s="185">
        <v>0.1</v>
      </c>
      <c r="F39" s="185">
        <v>102.4</v>
      </c>
      <c r="G39" s="185">
        <v>18</v>
      </c>
      <c r="H39" s="186">
        <v>84.3</v>
      </c>
      <c r="I39" s="186">
        <v>40</v>
      </c>
      <c r="J39" s="186">
        <v>2</v>
      </c>
      <c r="K39" s="186">
        <v>37.9</v>
      </c>
      <c r="L39" s="186">
        <v>1.9</v>
      </c>
      <c r="M39" s="186">
        <v>126.6</v>
      </c>
      <c r="N39" s="186">
        <v>53.7</v>
      </c>
      <c r="O39" s="186">
        <v>72.9</v>
      </c>
      <c r="Q39" s="202"/>
      <c r="V39" s="149"/>
      <c r="AA39" s="8"/>
      <c r="AB39" s="149"/>
      <c r="AC39" s="149"/>
      <c r="AD39" s="149"/>
      <c r="AE39" s="149"/>
      <c r="AF39" s="203"/>
    </row>
    <row r="40" spans="1:32" ht="12" customHeight="1">
      <c r="A40" s="205" t="s">
        <v>175</v>
      </c>
      <c r="B40" s="206">
        <v>297.6</v>
      </c>
      <c r="C40" s="207">
        <v>294.5</v>
      </c>
      <c r="D40" s="207">
        <v>1.9</v>
      </c>
      <c r="E40" s="207">
        <v>1.1</v>
      </c>
      <c r="F40" s="207">
        <v>82.6</v>
      </c>
      <c r="G40" s="207">
        <v>15.9</v>
      </c>
      <c r="H40" s="208">
        <v>66.8</v>
      </c>
      <c r="I40" s="208">
        <v>215</v>
      </c>
      <c r="J40" s="208">
        <v>15.2</v>
      </c>
      <c r="K40" s="208">
        <v>199.8</v>
      </c>
      <c r="L40" s="208">
        <v>28.1</v>
      </c>
      <c r="M40" s="208">
        <v>207.5</v>
      </c>
      <c r="N40" s="208">
        <v>58</v>
      </c>
      <c r="O40" s="208">
        <v>149.6</v>
      </c>
      <c r="Q40" s="202"/>
      <c r="V40" s="149"/>
      <c r="AA40" s="8"/>
      <c r="AB40" s="149"/>
      <c r="AC40" s="149"/>
      <c r="AD40" s="149"/>
      <c r="AE40" s="149"/>
      <c r="AF40" s="203"/>
    </row>
    <row r="41" spans="1:32" ht="12" customHeight="1">
      <c r="A41" s="183"/>
      <c r="B41" s="184"/>
      <c r="C41" s="185"/>
      <c r="D41" s="185"/>
      <c r="E41" s="185"/>
      <c r="F41" s="185"/>
      <c r="G41" s="185"/>
      <c r="H41" s="209"/>
      <c r="I41" s="209"/>
      <c r="J41" s="209"/>
      <c r="K41" s="209"/>
      <c r="L41" s="209"/>
      <c r="M41" s="209"/>
      <c r="N41" s="209"/>
      <c r="O41" s="209"/>
      <c r="Q41" s="202"/>
      <c r="V41" s="149"/>
      <c r="AA41" s="8"/>
      <c r="AB41" s="149"/>
      <c r="AC41" s="149"/>
      <c r="AD41" s="149"/>
      <c r="AE41" s="149"/>
      <c r="AF41" s="203"/>
    </row>
    <row r="42" spans="1:35" s="193" customFormat="1" ht="12" customHeight="1">
      <c r="A42" s="196" t="s">
        <v>176</v>
      </c>
      <c r="B42" s="197">
        <v>639.3</v>
      </c>
      <c r="C42" s="198">
        <f aca="true" t="shared" si="2" ref="C42:M42">SUM(C43:C44)</f>
        <v>636.2</v>
      </c>
      <c r="D42" s="198">
        <f t="shared" si="2"/>
        <v>3</v>
      </c>
      <c r="E42" s="215">
        <f t="shared" si="2"/>
        <v>0</v>
      </c>
      <c r="F42" s="198">
        <f t="shared" si="2"/>
        <v>170.3</v>
      </c>
      <c r="G42" s="198">
        <f t="shared" si="2"/>
        <v>33.6</v>
      </c>
      <c r="H42" s="193">
        <v>136.7</v>
      </c>
      <c r="I42" s="193">
        <v>469</v>
      </c>
      <c r="J42" s="193">
        <v>94.8</v>
      </c>
      <c r="K42" s="193">
        <f t="shared" si="2"/>
        <v>374.1</v>
      </c>
      <c r="L42" s="193">
        <f t="shared" si="2"/>
        <v>132.9</v>
      </c>
      <c r="M42" s="193">
        <f t="shared" si="2"/>
        <v>457.4</v>
      </c>
      <c r="N42" s="193">
        <v>170.4</v>
      </c>
      <c r="O42" s="193">
        <v>287</v>
      </c>
      <c r="Q42" s="210"/>
      <c r="R42" s="83"/>
      <c r="S42" s="83"/>
      <c r="T42" s="83"/>
      <c r="U42" s="83"/>
      <c r="V42" s="83"/>
      <c r="W42" s="200"/>
      <c r="X42" s="200"/>
      <c r="Y42" s="200"/>
      <c r="Z42" s="200"/>
      <c r="AA42" s="83"/>
      <c r="AB42" s="200"/>
      <c r="AC42" s="200"/>
      <c r="AD42" s="200"/>
      <c r="AE42" s="200"/>
      <c r="AF42" s="200"/>
      <c r="AG42" s="200"/>
      <c r="AH42" s="200"/>
      <c r="AI42" s="200"/>
    </row>
    <row r="43" spans="1:32" ht="12" customHeight="1">
      <c r="A43" s="183" t="s">
        <v>177</v>
      </c>
      <c r="B43" s="184">
        <v>279.4</v>
      </c>
      <c r="C43" s="185">
        <v>278.7</v>
      </c>
      <c r="D43" s="185">
        <v>0.7</v>
      </c>
      <c r="E43" s="216">
        <v>0</v>
      </c>
      <c r="F43" s="185">
        <v>72.9</v>
      </c>
      <c r="G43" s="185">
        <v>24.3</v>
      </c>
      <c r="H43" s="186">
        <v>48.5</v>
      </c>
      <c r="I43" s="186">
        <v>206.5</v>
      </c>
      <c r="J43" s="186">
        <v>51</v>
      </c>
      <c r="K43" s="186">
        <v>155.6</v>
      </c>
      <c r="L43" s="186">
        <v>70.2</v>
      </c>
      <c r="M43" s="186">
        <v>229.3</v>
      </c>
      <c r="N43" s="186">
        <v>98.2</v>
      </c>
      <c r="O43" s="186">
        <v>131.1</v>
      </c>
      <c r="Q43" s="202"/>
      <c r="V43" s="149"/>
      <c r="AA43" s="8"/>
      <c r="AB43" s="149"/>
      <c r="AC43" s="149"/>
      <c r="AD43" s="149"/>
      <c r="AE43" s="149"/>
      <c r="AF43" s="203"/>
    </row>
    <row r="44" spans="1:32" ht="12" customHeight="1">
      <c r="A44" s="205" t="s">
        <v>178</v>
      </c>
      <c r="B44" s="206">
        <v>359.8</v>
      </c>
      <c r="C44" s="207">
        <v>357.5</v>
      </c>
      <c r="D44" s="207">
        <v>2.3</v>
      </c>
      <c r="E44" s="211">
        <v>0</v>
      </c>
      <c r="F44" s="207">
        <v>97.4</v>
      </c>
      <c r="G44" s="207">
        <v>9.3</v>
      </c>
      <c r="H44" s="208">
        <v>88.1</v>
      </c>
      <c r="I44" s="208">
        <v>262.4</v>
      </c>
      <c r="J44" s="208">
        <v>43.9</v>
      </c>
      <c r="K44" s="208">
        <v>218.5</v>
      </c>
      <c r="L44" s="208">
        <v>62.7</v>
      </c>
      <c r="M44" s="208">
        <v>228.1</v>
      </c>
      <c r="N44" s="208">
        <v>72.1</v>
      </c>
      <c r="O44" s="208">
        <v>156</v>
      </c>
      <c r="Q44" s="202"/>
      <c r="V44" s="149"/>
      <c r="AA44" s="8"/>
      <c r="AB44" s="149"/>
      <c r="AC44" s="149"/>
      <c r="AD44" s="149"/>
      <c r="AE44" s="149"/>
      <c r="AF44" s="203"/>
    </row>
    <row r="45" spans="1:32" ht="12" customHeight="1">
      <c r="A45" s="183"/>
      <c r="B45" s="184"/>
      <c r="C45" s="185"/>
      <c r="D45" s="185"/>
      <c r="E45" s="185"/>
      <c r="F45" s="185"/>
      <c r="G45" s="185"/>
      <c r="H45" s="209"/>
      <c r="I45" s="209"/>
      <c r="J45" s="209"/>
      <c r="K45" s="209"/>
      <c r="L45" s="209"/>
      <c r="M45" s="209"/>
      <c r="N45" s="209"/>
      <c r="O45" s="209"/>
      <c r="Q45" s="202"/>
      <c r="V45" s="149"/>
      <c r="AA45" s="8"/>
      <c r="AB45" s="149"/>
      <c r="AC45" s="149"/>
      <c r="AD45" s="149"/>
      <c r="AE45" s="149"/>
      <c r="AF45" s="203"/>
    </row>
    <row r="46" spans="1:35" s="193" customFormat="1" ht="12" customHeight="1">
      <c r="A46" s="196" t="s">
        <v>179</v>
      </c>
      <c r="B46" s="197">
        <f>SUM(B47:B50)</f>
        <v>638.6</v>
      </c>
      <c r="C46" s="198">
        <v>632.5</v>
      </c>
      <c r="D46" s="198">
        <f aca="true" t="shared" si="3" ref="D46:O46">SUM(D47:D50)</f>
        <v>4.5</v>
      </c>
      <c r="E46" s="198">
        <v>1.6</v>
      </c>
      <c r="F46" s="198">
        <f t="shared" si="3"/>
        <v>272.2</v>
      </c>
      <c r="G46" s="198">
        <f t="shared" si="3"/>
        <v>44.2</v>
      </c>
      <c r="H46" s="193">
        <f t="shared" si="3"/>
        <v>228</v>
      </c>
      <c r="I46" s="193">
        <v>366.5</v>
      </c>
      <c r="J46" s="193">
        <v>72.4</v>
      </c>
      <c r="K46" s="193">
        <v>294.1</v>
      </c>
      <c r="L46" s="193">
        <f t="shared" si="3"/>
        <v>6.5</v>
      </c>
      <c r="M46" s="193">
        <v>560.1</v>
      </c>
      <c r="N46" s="193">
        <v>338.6</v>
      </c>
      <c r="O46" s="193">
        <f t="shared" si="3"/>
        <v>221.49999999999997</v>
      </c>
      <c r="Q46" s="210"/>
      <c r="R46" s="83"/>
      <c r="S46" s="83"/>
      <c r="T46" s="83"/>
      <c r="U46" s="83"/>
      <c r="V46" s="83"/>
      <c r="W46" s="200"/>
      <c r="X46" s="200"/>
      <c r="Y46" s="200"/>
      <c r="Z46" s="200"/>
      <c r="AA46" s="83"/>
      <c r="AB46" s="200"/>
      <c r="AC46" s="200"/>
      <c r="AD46" s="200"/>
      <c r="AE46" s="200"/>
      <c r="AF46" s="200"/>
      <c r="AG46" s="200"/>
      <c r="AH46" s="200"/>
      <c r="AI46" s="200"/>
    </row>
    <row r="47" spans="1:32" ht="12" customHeight="1">
      <c r="A47" s="183" t="s">
        <v>180</v>
      </c>
      <c r="B47" s="184">
        <v>136.2</v>
      </c>
      <c r="C47" s="185">
        <v>135.5</v>
      </c>
      <c r="D47" s="185">
        <v>0.7</v>
      </c>
      <c r="E47" s="216">
        <v>0</v>
      </c>
      <c r="F47" s="185">
        <v>37.4</v>
      </c>
      <c r="G47" s="185">
        <v>8.5</v>
      </c>
      <c r="H47" s="186">
        <v>28.9</v>
      </c>
      <c r="I47" s="186">
        <v>98.8</v>
      </c>
      <c r="J47" s="186">
        <v>11.1</v>
      </c>
      <c r="K47" s="186">
        <v>87.7</v>
      </c>
      <c r="L47" s="186">
        <v>1.7</v>
      </c>
      <c r="M47" s="186">
        <v>111.3</v>
      </c>
      <c r="N47" s="186">
        <v>83.9</v>
      </c>
      <c r="O47" s="186">
        <v>27.4</v>
      </c>
      <c r="Q47" s="202"/>
      <c r="V47" s="149"/>
      <c r="AA47" s="8"/>
      <c r="AB47" s="149"/>
      <c r="AC47" s="149"/>
      <c r="AD47" s="149"/>
      <c r="AE47" s="149"/>
      <c r="AF47" s="203"/>
    </row>
    <row r="48" spans="1:32" ht="12" customHeight="1">
      <c r="A48" s="183" t="s">
        <v>181</v>
      </c>
      <c r="B48" s="184">
        <v>187.2</v>
      </c>
      <c r="C48" s="185">
        <v>186.3</v>
      </c>
      <c r="D48" s="185">
        <v>0.9</v>
      </c>
      <c r="E48" s="185">
        <v>0.1</v>
      </c>
      <c r="F48" s="185">
        <v>90.8</v>
      </c>
      <c r="G48" s="185">
        <v>6.8</v>
      </c>
      <c r="H48" s="186">
        <v>84</v>
      </c>
      <c r="I48" s="186">
        <v>96.4</v>
      </c>
      <c r="J48" s="186">
        <v>14.8</v>
      </c>
      <c r="K48" s="186">
        <v>81.6</v>
      </c>
      <c r="L48" s="186">
        <v>3.5</v>
      </c>
      <c r="M48" s="186">
        <v>153.3</v>
      </c>
      <c r="N48" s="186">
        <v>97.5</v>
      </c>
      <c r="O48" s="186">
        <v>55.8</v>
      </c>
      <c r="Q48" s="202"/>
      <c r="V48" s="149"/>
      <c r="AA48" s="8"/>
      <c r="AB48" s="149"/>
      <c r="AC48" s="149"/>
      <c r="AD48" s="149"/>
      <c r="AE48" s="149"/>
      <c r="AF48" s="203"/>
    </row>
    <row r="49" spans="1:32" ht="12" customHeight="1">
      <c r="A49" s="183" t="s">
        <v>182</v>
      </c>
      <c r="B49" s="184">
        <v>193.1</v>
      </c>
      <c r="C49" s="185">
        <v>189.8</v>
      </c>
      <c r="D49" s="185">
        <v>2</v>
      </c>
      <c r="E49" s="185">
        <v>1.3</v>
      </c>
      <c r="F49" s="185">
        <v>72</v>
      </c>
      <c r="G49" s="185">
        <v>16.7</v>
      </c>
      <c r="H49" s="186">
        <v>55.3</v>
      </c>
      <c r="I49" s="186">
        <v>121.1</v>
      </c>
      <c r="J49" s="186">
        <v>27.7</v>
      </c>
      <c r="K49" s="186">
        <v>93.4</v>
      </c>
      <c r="L49" s="186">
        <v>0.2</v>
      </c>
      <c r="M49" s="186">
        <v>185.6</v>
      </c>
      <c r="N49" s="186">
        <v>116</v>
      </c>
      <c r="O49" s="186">
        <v>69.7</v>
      </c>
      <c r="Q49" s="202"/>
      <c r="V49" s="149"/>
      <c r="AA49" s="8"/>
      <c r="AB49" s="149"/>
      <c r="AC49" s="149"/>
      <c r="AD49" s="149"/>
      <c r="AE49" s="149"/>
      <c r="AF49" s="203"/>
    </row>
    <row r="50" spans="1:32" ht="12" customHeight="1">
      <c r="A50" s="205" t="s">
        <v>183</v>
      </c>
      <c r="B50" s="206">
        <v>122.1</v>
      </c>
      <c r="C50" s="207">
        <v>120.9</v>
      </c>
      <c r="D50" s="207">
        <v>0.9</v>
      </c>
      <c r="E50" s="207">
        <v>0.282</v>
      </c>
      <c r="F50" s="207">
        <v>72</v>
      </c>
      <c r="G50" s="207">
        <v>12.2</v>
      </c>
      <c r="H50" s="208">
        <v>59.8</v>
      </c>
      <c r="I50" s="208">
        <v>50.1</v>
      </c>
      <c r="J50" s="208">
        <v>18.7</v>
      </c>
      <c r="K50" s="208">
        <v>31.5</v>
      </c>
      <c r="L50" s="208">
        <v>1.1</v>
      </c>
      <c r="M50" s="208">
        <v>109.8</v>
      </c>
      <c r="N50" s="208">
        <v>41.3</v>
      </c>
      <c r="O50" s="208">
        <v>68.6</v>
      </c>
      <c r="Q50" s="202"/>
      <c r="V50" s="149"/>
      <c r="AA50" s="8"/>
      <c r="AB50" s="149"/>
      <c r="AC50" s="149"/>
      <c r="AD50" s="149"/>
      <c r="AE50" s="149"/>
      <c r="AF50" s="203"/>
    </row>
    <row r="51" spans="1:32" ht="12" customHeight="1">
      <c r="A51" s="183"/>
      <c r="B51" s="184"/>
      <c r="C51" s="185"/>
      <c r="D51" s="185"/>
      <c r="E51" s="185"/>
      <c r="F51" s="185"/>
      <c r="G51" s="185"/>
      <c r="H51" s="209"/>
      <c r="I51" s="209"/>
      <c r="J51" s="209"/>
      <c r="K51" s="209"/>
      <c r="L51" s="209"/>
      <c r="M51" s="209"/>
      <c r="N51" s="209"/>
      <c r="O51" s="209"/>
      <c r="Q51" s="202"/>
      <c r="V51" s="149"/>
      <c r="AA51" s="8"/>
      <c r="AB51" s="149"/>
      <c r="AC51" s="149"/>
      <c r="AD51" s="149"/>
      <c r="AE51" s="149"/>
      <c r="AF51" s="203"/>
    </row>
    <row r="52" spans="1:35" s="193" customFormat="1" ht="12" customHeight="1">
      <c r="A52" s="217" t="s">
        <v>184</v>
      </c>
      <c r="B52" s="197">
        <f>SUM(B53)</f>
        <v>90.7</v>
      </c>
      <c r="C52" s="198">
        <f aca="true" t="shared" si="4" ref="C52:O52">SUM(C53)</f>
        <v>89.9</v>
      </c>
      <c r="D52" s="198">
        <f t="shared" si="4"/>
        <v>0.6</v>
      </c>
      <c r="E52" s="198">
        <f t="shared" si="4"/>
        <v>0.2</v>
      </c>
      <c r="F52" s="198">
        <f t="shared" si="4"/>
        <v>22.6</v>
      </c>
      <c r="G52" s="198">
        <f t="shared" si="4"/>
        <v>3.6</v>
      </c>
      <c r="H52" s="193">
        <f t="shared" si="4"/>
        <v>19</v>
      </c>
      <c r="I52" s="193">
        <f t="shared" si="4"/>
        <v>68.1</v>
      </c>
      <c r="J52" s="193">
        <f t="shared" si="4"/>
        <v>16</v>
      </c>
      <c r="K52" s="193">
        <f t="shared" si="4"/>
        <v>52.1</v>
      </c>
      <c r="L52" s="193">
        <f t="shared" si="4"/>
        <v>9.3</v>
      </c>
      <c r="M52" s="193">
        <f t="shared" si="4"/>
        <v>69.1</v>
      </c>
      <c r="N52" s="193">
        <f t="shared" si="4"/>
        <v>18.8</v>
      </c>
      <c r="O52" s="193">
        <f t="shared" si="4"/>
        <v>50.3</v>
      </c>
      <c r="Q52" s="210"/>
      <c r="R52" s="83"/>
      <c r="S52" s="83"/>
      <c r="T52" s="83"/>
      <c r="U52" s="83"/>
      <c r="V52" s="83"/>
      <c r="W52" s="200"/>
      <c r="X52" s="200"/>
      <c r="Y52" s="200"/>
      <c r="Z52" s="200"/>
      <c r="AA52" s="83"/>
      <c r="AB52" s="200"/>
      <c r="AC52" s="200"/>
      <c r="AD52" s="200"/>
      <c r="AE52" s="200"/>
      <c r="AF52" s="200"/>
      <c r="AG52" s="200"/>
      <c r="AH52" s="200"/>
      <c r="AI52" s="200"/>
    </row>
    <row r="53" spans="1:35" s="193" customFormat="1" ht="12" customHeight="1">
      <c r="A53" s="205" t="s">
        <v>185</v>
      </c>
      <c r="B53" s="206">
        <v>90.7</v>
      </c>
      <c r="C53" s="207">
        <v>89.9</v>
      </c>
      <c r="D53" s="207">
        <v>0.6</v>
      </c>
      <c r="E53" s="207">
        <v>0.2</v>
      </c>
      <c r="F53" s="207">
        <v>22.6</v>
      </c>
      <c r="G53" s="207">
        <v>3.6</v>
      </c>
      <c r="H53" s="208">
        <v>19</v>
      </c>
      <c r="I53" s="208">
        <v>68.1</v>
      </c>
      <c r="J53" s="208">
        <v>16</v>
      </c>
      <c r="K53" s="208">
        <v>52.1</v>
      </c>
      <c r="L53" s="208">
        <v>9.3</v>
      </c>
      <c r="M53" s="208">
        <v>69.1</v>
      </c>
      <c r="N53" s="208">
        <v>18.8</v>
      </c>
      <c r="O53" s="208">
        <v>50.3</v>
      </c>
      <c r="Q53" s="202"/>
      <c r="R53" s="83"/>
      <c r="S53" s="83"/>
      <c r="T53" s="83"/>
      <c r="U53" s="83"/>
      <c r="V53" s="149"/>
      <c r="W53" s="194"/>
      <c r="X53" s="194"/>
      <c r="Y53" s="194"/>
      <c r="Z53" s="194"/>
      <c r="AA53" s="8"/>
      <c r="AB53" s="149"/>
      <c r="AC53" s="149"/>
      <c r="AD53" s="149"/>
      <c r="AE53" s="149"/>
      <c r="AF53" s="203"/>
      <c r="AG53" s="149"/>
      <c r="AH53" s="149"/>
      <c r="AI53" s="149"/>
    </row>
    <row r="54" spans="1:35" s="193" customFormat="1" ht="12" customHeight="1">
      <c r="A54" s="183"/>
      <c r="B54" s="184"/>
      <c r="C54" s="185"/>
      <c r="D54" s="185"/>
      <c r="E54" s="185"/>
      <c r="F54" s="185"/>
      <c r="G54" s="185"/>
      <c r="H54" s="209"/>
      <c r="I54" s="209"/>
      <c r="J54" s="209"/>
      <c r="K54" s="209"/>
      <c r="L54" s="209"/>
      <c r="M54" s="209"/>
      <c r="N54" s="209"/>
      <c r="O54" s="209"/>
      <c r="Q54" s="202"/>
      <c r="R54" s="83"/>
      <c r="S54" s="83"/>
      <c r="T54" s="83"/>
      <c r="U54" s="83"/>
      <c r="V54" s="149"/>
      <c r="W54" s="194"/>
      <c r="X54" s="194"/>
      <c r="Y54" s="194"/>
      <c r="Z54" s="194"/>
      <c r="AA54" s="8"/>
      <c r="AB54" s="149"/>
      <c r="AC54" s="149"/>
      <c r="AD54" s="149"/>
      <c r="AE54" s="149"/>
      <c r="AF54" s="203"/>
      <c r="AG54" s="149"/>
      <c r="AH54" s="149"/>
      <c r="AI54" s="149"/>
    </row>
    <row r="55" spans="1:35" s="193" customFormat="1" ht="12" customHeight="1">
      <c r="A55" s="217" t="s">
        <v>186</v>
      </c>
      <c r="B55" s="197">
        <f>SUM(B56:B63)</f>
        <v>524.4</v>
      </c>
      <c r="C55" s="198">
        <f aca="true" t="shared" si="5" ref="C55:O55">SUM(C56:C63)</f>
        <v>514.9000000000001</v>
      </c>
      <c r="D55" s="198">
        <f t="shared" si="5"/>
        <v>6.8</v>
      </c>
      <c r="E55" s="198">
        <f t="shared" si="5"/>
        <v>2.838</v>
      </c>
      <c r="F55" s="198">
        <v>225.4</v>
      </c>
      <c r="G55" s="198">
        <v>44.8</v>
      </c>
      <c r="H55" s="193">
        <f t="shared" si="5"/>
        <v>180.6</v>
      </c>
      <c r="I55" s="193">
        <f t="shared" si="5"/>
        <v>299.1</v>
      </c>
      <c r="J55" s="193">
        <f t="shared" si="5"/>
        <v>56.5</v>
      </c>
      <c r="K55" s="193">
        <f t="shared" si="5"/>
        <v>242.7</v>
      </c>
      <c r="L55" s="193">
        <v>84.2</v>
      </c>
      <c r="M55" s="193">
        <v>388</v>
      </c>
      <c r="N55" s="193">
        <f t="shared" si="5"/>
        <v>57.199999999999996</v>
      </c>
      <c r="O55" s="193">
        <f t="shared" si="5"/>
        <v>330.70000000000005</v>
      </c>
      <c r="Q55" s="210"/>
      <c r="R55" s="83"/>
      <c r="S55" s="83"/>
      <c r="T55" s="83"/>
      <c r="U55" s="83"/>
      <c r="V55" s="83"/>
      <c r="W55" s="200"/>
      <c r="X55" s="200"/>
      <c r="Y55" s="200"/>
      <c r="Z55" s="200"/>
      <c r="AA55" s="83"/>
      <c r="AB55" s="200"/>
      <c r="AC55" s="200"/>
      <c r="AD55" s="200"/>
      <c r="AE55" s="200"/>
      <c r="AF55" s="200"/>
      <c r="AG55" s="200"/>
      <c r="AH55" s="200"/>
      <c r="AI55" s="200"/>
    </row>
    <row r="56" spans="1:32" ht="12" customHeight="1">
      <c r="A56" s="183" t="s">
        <v>187</v>
      </c>
      <c r="B56" s="184">
        <v>44.8</v>
      </c>
      <c r="C56" s="185">
        <v>44.6</v>
      </c>
      <c r="D56" s="185">
        <v>0.2</v>
      </c>
      <c r="E56" s="216">
        <v>0</v>
      </c>
      <c r="F56" s="185">
        <v>3.8</v>
      </c>
      <c r="G56" s="185">
        <v>0.3</v>
      </c>
      <c r="H56" s="186">
        <v>3.5</v>
      </c>
      <c r="I56" s="186">
        <v>41</v>
      </c>
      <c r="J56" s="186">
        <v>1.2</v>
      </c>
      <c r="K56" s="186">
        <v>39.8</v>
      </c>
      <c r="L56" s="186">
        <v>32.7</v>
      </c>
      <c r="M56" s="186">
        <v>18.3</v>
      </c>
      <c r="N56" s="186">
        <v>12.1</v>
      </c>
      <c r="O56" s="186">
        <v>6.2</v>
      </c>
      <c r="Q56" s="202"/>
      <c r="V56" s="149"/>
      <c r="AA56" s="8"/>
      <c r="AB56" s="149"/>
      <c r="AC56" s="149"/>
      <c r="AD56" s="149"/>
      <c r="AE56" s="149"/>
      <c r="AF56" s="203"/>
    </row>
    <row r="57" spans="1:32" ht="12" customHeight="1">
      <c r="A57" s="183" t="s">
        <v>188</v>
      </c>
      <c r="B57" s="184">
        <v>79.1</v>
      </c>
      <c r="C57" s="185">
        <v>77.3</v>
      </c>
      <c r="D57" s="185">
        <v>1.7</v>
      </c>
      <c r="E57" s="185">
        <v>0.1</v>
      </c>
      <c r="F57" s="185">
        <v>22.3</v>
      </c>
      <c r="G57" s="185">
        <v>3.8</v>
      </c>
      <c r="H57" s="186">
        <v>18.5</v>
      </c>
      <c r="I57" s="186">
        <v>56.8</v>
      </c>
      <c r="J57" s="186">
        <v>14</v>
      </c>
      <c r="K57" s="186">
        <v>42.8</v>
      </c>
      <c r="L57" s="186">
        <v>14.1</v>
      </c>
      <c r="M57" s="186">
        <v>54.8</v>
      </c>
      <c r="N57" s="186">
        <v>5.4</v>
      </c>
      <c r="O57" s="186">
        <v>49.3</v>
      </c>
      <c r="Q57" s="202"/>
      <c r="V57" s="149"/>
      <c r="AA57" s="8"/>
      <c r="AB57" s="149"/>
      <c r="AC57" s="149"/>
      <c r="AD57" s="149"/>
      <c r="AE57" s="149"/>
      <c r="AF57" s="203"/>
    </row>
    <row r="58" spans="1:32" ht="12" customHeight="1">
      <c r="A58" s="183" t="s">
        <v>189</v>
      </c>
      <c r="B58" s="184">
        <v>52.7</v>
      </c>
      <c r="C58" s="185">
        <v>51.6</v>
      </c>
      <c r="D58" s="185">
        <v>1.1</v>
      </c>
      <c r="E58" s="204">
        <v>0</v>
      </c>
      <c r="F58" s="185">
        <v>20.2</v>
      </c>
      <c r="G58" s="185">
        <v>3.4</v>
      </c>
      <c r="H58" s="186">
        <v>16.8</v>
      </c>
      <c r="I58" s="186">
        <v>32.5</v>
      </c>
      <c r="J58" s="186">
        <v>7.9</v>
      </c>
      <c r="K58" s="186">
        <v>24.6</v>
      </c>
      <c r="L58" s="186">
        <v>1.3</v>
      </c>
      <c r="M58" s="186">
        <v>44.4</v>
      </c>
      <c r="N58" s="186">
        <v>5.6</v>
      </c>
      <c r="O58" s="186">
        <v>38.8</v>
      </c>
      <c r="Q58" s="202"/>
      <c r="V58" s="149"/>
      <c r="AA58" s="8"/>
      <c r="AB58" s="149"/>
      <c r="AC58" s="149"/>
      <c r="AD58" s="149"/>
      <c r="AE58" s="149"/>
      <c r="AF58" s="203"/>
    </row>
    <row r="59" spans="1:32" ht="12" customHeight="1">
      <c r="A59" s="183" t="s">
        <v>190</v>
      </c>
      <c r="B59" s="184">
        <v>150.9</v>
      </c>
      <c r="C59" s="185">
        <v>149.6</v>
      </c>
      <c r="D59" s="185">
        <v>1.2</v>
      </c>
      <c r="E59" s="185">
        <v>0.138</v>
      </c>
      <c r="F59" s="185">
        <v>72.8</v>
      </c>
      <c r="G59" s="185">
        <v>12.3</v>
      </c>
      <c r="H59" s="186">
        <v>60.5</v>
      </c>
      <c r="I59" s="186">
        <v>78.1</v>
      </c>
      <c r="J59" s="186">
        <v>17.4</v>
      </c>
      <c r="K59" s="186">
        <v>60.7</v>
      </c>
      <c r="L59" s="186">
        <v>13.4</v>
      </c>
      <c r="M59" s="186">
        <v>114.3</v>
      </c>
      <c r="N59" s="186">
        <v>5.3</v>
      </c>
      <c r="O59" s="186">
        <v>109.1</v>
      </c>
      <c r="Q59" s="202"/>
      <c r="V59" s="149"/>
      <c r="AA59" s="8"/>
      <c r="AB59" s="149"/>
      <c r="AC59" s="149"/>
      <c r="AD59" s="149"/>
      <c r="AE59" s="149"/>
      <c r="AF59" s="203"/>
    </row>
    <row r="60" spans="1:32" ht="12" customHeight="1">
      <c r="A60" s="183" t="s">
        <v>191</v>
      </c>
      <c r="B60" s="184">
        <v>56.9</v>
      </c>
      <c r="C60" s="185">
        <v>55.5</v>
      </c>
      <c r="D60" s="185">
        <v>1.4</v>
      </c>
      <c r="E60" s="204">
        <v>0</v>
      </c>
      <c r="F60" s="185">
        <v>45</v>
      </c>
      <c r="G60" s="185">
        <v>9.2</v>
      </c>
      <c r="H60" s="186">
        <v>35.8</v>
      </c>
      <c r="I60" s="186">
        <v>11.8</v>
      </c>
      <c r="J60" s="186">
        <v>2.8</v>
      </c>
      <c r="K60" s="186">
        <v>9.1</v>
      </c>
      <c r="L60" s="186">
        <v>0.5</v>
      </c>
      <c r="M60" s="186">
        <v>48.9</v>
      </c>
      <c r="N60" s="186">
        <v>1.2</v>
      </c>
      <c r="O60" s="186">
        <v>47.8</v>
      </c>
      <c r="Q60" s="202"/>
      <c r="V60" s="149"/>
      <c r="AA60" s="8"/>
      <c r="AB60" s="149"/>
      <c r="AC60" s="149"/>
      <c r="AD60" s="149"/>
      <c r="AE60" s="149"/>
      <c r="AF60" s="203"/>
    </row>
    <row r="61" spans="1:32" ht="12" customHeight="1">
      <c r="A61" s="183" t="s">
        <v>192</v>
      </c>
      <c r="B61" s="184">
        <v>36.9</v>
      </c>
      <c r="C61" s="185">
        <v>35.5</v>
      </c>
      <c r="D61" s="185">
        <v>0.2</v>
      </c>
      <c r="E61" s="185">
        <v>1.2</v>
      </c>
      <c r="F61" s="185">
        <v>20.4</v>
      </c>
      <c r="G61" s="185">
        <v>5.7</v>
      </c>
      <c r="H61" s="186">
        <v>14.8</v>
      </c>
      <c r="I61" s="186">
        <v>16.4</v>
      </c>
      <c r="J61" s="186">
        <v>3.1</v>
      </c>
      <c r="K61" s="186">
        <v>13.3</v>
      </c>
      <c r="L61" s="186">
        <v>3.3</v>
      </c>
      <c r="M61" s="186">
        <v>31.1</v>
      </c>
      <c r="N61" s="186">
        <v>5.8</v>
      </c>
      <c r="O61" s="186">
        <v>25.3</v>
      </c>
      <c r="Q61" s="202"/>
      <c r="V61" s="149"/>
      <c r="AA61" s="8"/>
      <c r="AB61" s="149"/>
      <c r="AC61" s="149"/>
      <c r="AD61" s="149"/>
      <c r="AE61" s="149"/>
      <c r="AF61" s="203"/>
    </row>
    <row r="62" spans="1:32" ht="12" customHeight="1">
      <c r="A62" s="183" t="s">
        <v>193</v>
      </c>
      <c r="B62" s="184">
        <v>21.7</v>
      </c>
      <c r="C62" s="185">
        <v>20.8</v>
      </c>
      <c r="D62" s="185">
        <v>0.2</v>
      </c>
      <c r="E62" s="185">
        <v>0.8</v>
      </c>
      <c r="F62" s="185">
        <v>6.3</v>
      </c>
      <c r="G62" s="185">
        <v>5.1</v>
      </c>
      <c r="H62" s="186">
        <v>1.2</v>
      </c>
      <c r="I62" s="186">
        <v>15.4</v>
      </c>
      <c r="J62" s="186">
        <v>0.6</v>
      </c>
      <c r="K62" s="186">
        <v>14.8</v>
      </c>
      <c r="L62" s="186">
        <v>12.2</v>
      </c>
      <c r="M62" s="186">
        <v>9.6</v>
      </c>
      <c r="N62" s="186">
        <v>0.9</v>
      </c>
      <c r="O62" s="186">
        <v>8.6</v>
      </c>
      <c r="Q62" s="202"/>
      <c r="V62" s="149"/>
      <c r="AA62" s="8"/>
      <c r="AB62" s="149"/>
      <c r="AC62" s="149"/>
      <c r="AD62" s="149"/>
      <c r="AE62" s="149"/>
      <c r="AF62" s="203"/>
    </row>
    <row r="63" spans="1:32" ht="12" customHeight="1">
      <c r="A63" s="205" t="s">
        <v>194</v>
      </c>
      <c r="B63" s="206">
        <v>81.4</v>
      </c>
      <c r="C63" s="207">
        <v>80</v>
      </c>
      <c r="D63" s="207">
        <v>0.8</v>
      </c>
      <c r="E63" s="207">
        <v>0.6</v>
      </c>
      <c r="F63" s="207">
        <v>34.4</v>
      </c>
      <c r="G63" s="207">
        <v>4.9</v>
      </c>
      <c r="H63" s="208">
        <v>29.5</v>
      </c>
      <c r="I63" s="208">
        <v>47.1</v>
      </c>
      <c r="J63" s="208">
        <v>9.5</v>
      </c>
      <c r="K63" s="208">
        <v>37.6</v>
      </c>
      <c r="L63" s="208">
        <v>6.8</v>
      </c>
      <c r="M63" s="208">
        <v>66.5</v>
      </c>
      <c r="N63" s="208">
        <v>20.9</v>
      </c>
      <c r="O63" s="208">
        <v>45.6</v>
      </c>
      <c r="Q63" s="202"/>
      <c r="V63" s="149"/>
      <c r="AA63" s="8"/>
      <c r="AB63" s="149"/>
      <c r="AC63" s="149"/>
      <c r="AD63" s="149"/>
      <c r="AE63" s="149"/>
      <c r="AF63" s="203"/>
    </row>
    <row r="64" spans="1:32" ht="12" customHeight="1">
      <c r="A64" s="183"/>
      <c r="B64" s="184"/>
      <c r="C64" s="185"/>
      <c r="D64" s="185"/>
      <c r="E64" s="185"/>
      <c r="F64" s="185"/>
      <c r="G64" s="185"/>
      <c r="H64" s="209"/>
      <c r="I64" s="209"/>
      <c r="J64" s="209"/>
      <c r="K64" s="209"/>
      <c r="L64" s="209"/>
      <c r="M64" s="209"/>
      <c r="N64" s="209"/>
      <c r="O64" s="209"/>
      <c r="Q64" s="202"/>
      <c r="V64" s="149"/>
      <c r="AA64" s="8"/>
      <c r="AB64" s="149"/>
      <c r="AC64" s="149"/>
      <c r="AD64" s="149"/>
      <c r="AE64" s="149"/>
      <c r="AF64" s="203"/>
    </row>
    <row r="65" spans="1:35" s="193" customFormat="1" ht="12" customHeight="1">
      <c r="A65" s="196" t="s">
        <v>195</v>
      </c>
      <c r="B65" s="197">
        <f>SUM(B66:B73)</f>
        <v>1454.9</v>
      </c>
      <c r="C65" s="198">
        <v>1444.6</v>
      </c>
      <c r="D65" s="198">
        <v>8.5</v>
      </c>
      <c r="E65" s="198">
        <v>1.9</v>
      </c>
      <c r="F65" s="198">
        <f>SUM(F66:F73)</f>
        <v>536.7</v>
      </c>
      <c r="G65" s="198">
        <f>SUM(G66:G73)</f>
        <v>82.4</v>
      </c>
      <c r="H65" s="193">
        <v>454.3</v>
      </c>
      <c r="I65" s="193">
        <f>SUM(I66:I73)</f>
        <v>918.2</v>
      </c>
      <c r="J65" s="193">
        <v>201</v>
      </c>
      <c r="K65" s="193">
        <v>717.2</v>
      </c>
      <c r="L65" s="193">
        <f>SUM(L66:L73)</f>
        <v>103.6</v>
      </c>
      <c r="M65" s="193">
        <f>SUM(M66:M73)</f>
        <v>1221.6999999999998</v>
      </c>
      <c r="N65" s="193">
        <v>325.1</v>
      </c>
      <c r="O65" s="193">
        <v>896.6</v>
      </c>
      <c r="Q65" s="210"/>
      <c r="R65" s="83"/>
      <c r="S65" s="83"/>
      <c r="T65" s="83"/>
      <c r="U65" s="83"/>
      <c r="V65" s="83"/>
      <c r="W65" s="200"/>
      <c r="X65" s="200"/>
      <c r="Y65" s="200"/>
      <c r="Z65" s="200"/>
      <c r="AA65" s="83"/>
      <c r="AB65" s="200"/>
      <c r="AC65" s="200"/>
      <c r="AD65" s="200"/>
      <c r="AE65" s="200"/>
      <c r="AF65" s="200"/>
      <c r="AG65" s="200"/>
      <c r="AH65" s="200"/>
      <c r="AI65" s="200"/>
    </row>
    <row r="66" spans="1:32" ht="12" customHeight="1">
      <c r="A66" s="183" t="s">
        <v>196</v>
      </c>
      <c r="B66" s="184">
        <v>220.8</v>
      </c>
      <c r="C66" s="185">
        <v>219</v>
      </c>
      <c r="D66" s="185">
        <v>1.7</v>
      </c>
      <c r="E66" s="204">
        <v>0</v>
      </c>
      <c r="F66" s="185">
        <v>101.1</v>
      </c>
      <c r="G66" s="185">
        <v>17.4</v>
      </c>
      <c r="H66" s="186">
        <v>83.8</v>
      </c>
      <c r="I66" s="186">
        <v>119.6</v>
      </c>
      <c r="J66" s="186">
        <v>39.4</v>
      </c>
      <c r="K66" s="186">
        <v>80.2</v>
      </c>
      <c r="L66" s="186">
        <v>7.6</v>
      </c>
      <c r="M66" s="186">
        <v>179.9</v>
      </c>
      <c r="N66" s="186">
        <v>17.7</v>
      </c>
      <c r="O66" s="186">
        <v>162.3</v>
      </c>
      <c r="Q66" s="202"/>
      <c r="V66" s="149"/>
      <c r="AA66" s="8"/>
      <c r="AB66" s="149"/>
      <c r="AC66" s="149"/>
      <c r="AD66" s="149"/>
      <c r="AE66" s="149"/>
      <c r="AF66" s="203"/>
    </row>
    <row r="67" spans="1:32" ht="12" customHeight="1">
      <c r="A67" s="183" t="s">
        <v>197</v>
      </c>
      <c r="B67" s="184">
        <v>331.8</v>
      </c>
      <c r="C67" s="185">
        <v>329.5</v>
      </c>
      <c r="D67" s="185">
        <v>1.9</v>
      </c>
      <c r="E67" s="185">
        <v>0.409</v>
      </c>
      <c r="F67" s="185">
        <v>121.9</v>
      </c>
      <c r="G67" s="185">
        <v>20.1</v>
      </c>
      <c r="H67" s="186">
        <v>101.8</v>
      </c>
      <c r="I67" s="186">
        <v>209.9</v>
      </c>
      <c r="J67" s="186">
        <v>49.9</v>
      </c>
      <c r="K67" s="186">
        <v>160</v>
      </c>
      <c r="L67" s="186">
        <v>1.7</v>
      </c>
      <c r="M67" s="186">
        <v>301.4</v>
      </c>
      <c r="N67" s="186">
        <v>81.1</v>
      </c>
      <c r="O67" s="186">
        <v>220.3</v>
      </c>
      <c r="Q67" s="202"/>
      <c r="V67" s="149"/>
      <c r="AA67" s="8"/>
      <c r="AB67" s="149"/>
      <c r="AC67" s="149"/>
      <c r="AD67" s="149"/>
      <c r="AE67" s="149"/>
      <c r="AF67" s="203"/>
    </row>
    <row r="68" spans="1:32" ht="12" customHeight="1">
      <c r="A68" s="183" t="s">
        <v>198</v>
      </c>
      <c r="B68" s="184">
        <v>91.3</v>
      </c>
      <c r="C68" s="185">
        <v>90.6</v>
      </c>
      <c r="D68" s="185">
        <v>0.5</v>
      </c>
      <c r="E68" s="185">
        <v>0.097</v>
      </c>
      <c r="F68" s="185">
        <v>61.6</v>
      </c>
      <c r="G68" s="185">
        <v>5.2</v>
      </c>
      <c r="H68" s="186">
        <v>56.4</v>
      </c>
      <c r="I68" s="186">
        <v>29.6</v>
      </c>
      <c r="J68" s="186">
        <v>4.4</v>
      </c>
      <c r="K68" s="186">
        <v>25.3</v>
      </c>
      <c r="L68" s="218">
        <v>0</v>
      </c>
      <c r="M68" s="186">
        <v>85.3</v>
      </c>
      <c r="N68" s="186">
        <v>23.1</v>
      </c>
      <c r="O68" s="186">
        <v>62.3</v>
      </c>
      <c r="Q68" s="202"/>
      <c r="V68" s="149"/>
      <c r="AA68" s="8"/>
      <c r="AB68" s="149"/>
      <c r="AC68" s="149"/>
      <c r="AD68" s="149"/>
      <c r="AE68" s="149"/>
      <c r="AF68" s="203"/>
    </row>
    <row r="69" spans="1:32" ht="12" customHeight="1">
      <c r="A69" s="183" t="s">
        <v>199</v>
      </c>
      <c r="B69" s="184">
        <v>251.1</v>
      </c>
      <c r="C69" s="185">
        <v>248.9</v>
      </c>
      <c r="D69" s="185">
        <v>1.6</v>
      </c>
      <c r="E69" s="185">
        <v>0.5</v>
      </c>
      <c r="F69" s="185">
        <v>53.5</v>
      </c>
      <c r="G69" s="185">
        <v>12.6</v>
      </c>
      <c r="H69" s="186">
        <v>40.8</v>
      </c>
      <c r="I69" s="186">
        <v>197.6</v>
      </c>
      <c r="J69" s="186">
        <v>43.3</v>
      </c>
      <c r="K69" s="186">
        <v>154.3</v>
      </c>
      <c r="L69" s="186">
        <v>80</v>
      </c>
      <c r="M69" s="186">
        <v>190.7</v>
      </c>
      <c r="N69" s="186">
        <v>36.7</v>
      </c>
      <c r="O69" s="186">
        <v>154</v>
      </c>
      <c r="P69" s="212"/>
      <c r="Q69" s="202"/>
      <c r="R69" s="213"/>
      <c r="S69" s="213"/>
      <c r="T69" s="213"/>
      <c r="U69" s="213"/>
      <c r="V69" s="149"/>
      <c r="AA69" s="8"/>
      <c r="AB69" s="149"/>
      <c r="AC69" s="149"/>
      <c r="AD69" s="149"/>
      <c r="AE69" s="149"/>
      <c r="AF69" s="203"/>
    </row>
    <row r="70" spans="1:32" ht="12" customHeight="1">
      <c r="A70" s="183" t="s">
        <v>200</v>
      </c>
      <c r="B70" s="184">
        <v>146.3</v>
      </c>
      <c r="C70" s="185">
        <v>145.2</v>
      </c>
      <c r="D70" s="185">
        <v>0.5</v>
      </c>
      <c r="E70" s="185">
        <v>0.582</v>
      </c>
      <c r="F70" s="185">
        <v>26.6</v>
      </c>
      <c r="G70" s="185">
        <v>8.1</v>
      </c>
      <c r="H70" s="186">
        <v>18.5</v>
      </c>
      <c r="I70" s="186">
        <v>119.7</v>
      </c>
      <c r="J70" s="186">
        <v>20</v>
      </c>
      <c r="K70" s="186">
        <v>99.7</v>
      </c>
      <c r="L70" s="186">
        <v>2.1</v>
      </c>
      <c r="M70" s="186">
        <v>116</v>
      </c>
      <c r="N70" s="186">
        <v>63.2</v>
      </c>
      <c r="O70" s="186">
        <v>52.8</v>
      </c>
      <c r="P70" s="212"/>
      <c r="Q70" s="202"/>
      <c r="R70" s="213"/>
      <c r="S70" s="213"/>
      <c r="T70" s="213"/>
      <c r="U70" s="213"/>
      <c r="V70" s="149"/>
      <c r="AA70" s="8"/>
      <c r="AB70" s="149"/>
      <c r="AC70" s="149"/>
      <c r="AD70" s="149"/>
      <c r="AE70" s="149"/>
      <c r="AF70" s="203"/>
    </row>
    <row r="71" spans="1:32" ht="12" customHeight="1">
      <c r="A71" s="183" t="s">
        <v>201</v>
      </c>
      <c r="B71" s="184">
        <v>214.2</v>
      </c>
      <c r="C71" s="185">
        <v>213.4</v>
      </c>
      <c r="D71" s="185">
        <v>0.8</v>
      </c>
      <c r="E71" s="216">
        <v>0</v>
      </c>
      <c r="F71" s="185">
        <v>130.9</v>
      </c>
      <c r="G71" s="185">
        <v>12.3</v>
      </c>
      <c r="H71" s="186">
        <v>118.6</v>
      </c>
      <c r="I71" s="186">
        <v>83.4</v>
      </c>
      <c r="J71" s="186">
        <v>6.1</v>
      </c>
      <c r="K71" s="186">
        <v>77.3</v>
      </c>
      <c r="L71" s="186">
        <v>2.2</v>
      </c>
      <c r="M71" s="186">
        <v>192.1</v>
      </c>
      <c r="N71" s="186">
        <v>33.9</v>
      </c>
      <c r="O71" s="186">
        <v>158.2</v>
      </c>
      <c r="P71" s="212"/>
      <c r="Q71" s="202"/>
      <c r="R71" s="213"/>
      <c r="S71" s="213"/>
      <c r="T71" s="213"/>
      <c r="U71" s="213"/>
      <c r="V71" s="149"/>
      <c r="AA71" s="8"/>
      <c r="AB71" s="149"/>
      <c r="AC71" s="149"/>
      <c r="AD71" s="149"/>
      <c r="AE71" s="149"/>
      <c r="AF71" s="203"/>
    </row>
    <row r="72" spans="1:32" ht="12" customHeight="1">
      <c r="A72" s="183" t="s">
        <v>202</v>
      </c>
      <c r="B72" s="184">
        <v>82.4</v>
      </c>
      <c r="C72" s="185">
        <v>82</v>
      </c>
      <c r="D72" s="185">
        <v>0.4</v>
      </c>
      <c r="E72" s="204">
        <v>0</v>
      </c>
      <c r="F72" s="185">
        <v>28</v>
      </c>
      <c r="G72" s="185">
        <v>5.2</v>
      </c>
      <c r="H72" s="186">
        <v>22.7</v>
      </c>
      <c r="I72" s="186">
        <v>54.5</v>
      </c>
      <c r="J72" s="186">
        <v>8.4</v>
      </c>
      <c r="K72" s="186">
        <v>46.1</v>
      </c>
      <c r="L72" s="186">
        <v>0.4</v>
      </c>
      <c r="M72" s="186">
        <v>80.1</v>
      </c>
      <c r="N72" s="186">
        <v>54.8</v>
      </c>
      <c r="O72" s="186">
        <v>25.3</v>
      </c>
      <c r="Q72" s="202"/>
      <c r="V72" s="149"/>
      <c r="AA72" s="8"/>
      <c r="AB72" s="149"/>
      <c r="AC72" s="149"/>
      <c r="AD72" s="149"/>
      <c r="AE72" s="149"/>
      <c r="AF72" s="203"/>
    </row>
    <row r="73" spans="1:32" ht="12" customHeight="1">
      <c r="A73" s="205" t="s">
        <v>203</v>
      </c>
      <c r="B73" s="206">
        <v>117</v>
      </c>
      <c r="C73" s="207">
        <v>115.9</v>
      </c>
      <c r="D73" s="207">
        <v>0.9</v>
      </c>
      <c r="E73" s="207">
        <v>0.2</v>
      </c>
      <c r="F73" s="207">
        <v>13.1</v>
      </c>
      <c r="G73" s="207">
        <v>1.5</v>
      </c>
      <c r="H73" s="208">
        <v>11.6</v>
      </c>
      <c r="I73" s="208">
        <v>103.9</v>
      </c>
      <c r="J73" s="208">
        <v>29.4</v>
      </c>
      <c r="K73" s="208">
        <v>74.5</v>
      </c>
      <c r="L73" s="208">
        <v>9.6</v>
      </c>
      <c r="M73" s="208">
        <v>76.2</v>
      </c>
      <c r="N73" s="208">
        <v>14.8</v>
      </c>
      <c r="O73" s="208">
        <v>61.4</v>
      </c>
      <c r="Q73" s="202"/>
      <c r="V73" s="149"/>
      <c r="AA73" s="8"/>
      <c r="AB73" s="149"/>
      <c r="AC73" s="149"/>
      <c r="AD73" s="149"/>
      <c r="AE73" s="149"/>
      <c r="AF73" s="203"/>
    </row>
    <row r="74" spans="1:32" ht="12" customHeight="1">
      <c r="A74" s="183"/>
      <c r="B74" s="184"/>
      <c r="C74" s="185"/>
      <c r="D74" s="185"/>
      <c r="E74" s="185"/>
      <c r="F74" s="185"/>
      <c r="G74" s="185"/>
      <c r="H74" s="209"/>
      <c r="I74" s="209"/>
      <c r="J74" s="209"/>
      <c r="K74" s="209"/>
      <c r="L74" s="209"/>
      <c r="M74" s="209"/>
      <c r="N74" s="209"/>
      <c r="O74" s="209"/>
      <c r="Q74" s="202"/>
      <c r="V74" s="149"/>
      <c r="AA74" s="8"/>
      <c r="AB74" s="149"/>
      <c r="AC74" s="149"/>
      <c r="AD74" s="149"/>
      <c r="AE74" s="149"/>
      <c r="AF74" s="203"/>
    </row>
    <row r="75" spans="1:35" s="193" customFormat="1" ht="12" customHeight="1">
      <c r="A75" s="196" t="s">
        <v>204</v>
      </c>
      <c r="B75" s="197">
        <f>SUM(B76:B78)</f>
        <v>518</v>
      </c>
      <c r="C75" s="198">
        <f aca="true" t="shared" si="6" ref="C75:M75">SUM(C76:C78)</f>
        <v>515.6999999999999</v>
      </c>
      <c r="D75" s="198">
        <f t="shared" si="6"/>
        <v>1.9</v>
      </c>
      <c r="E75" s="198">
        <f t="shared" si="6"/>
        <v>0.41500000000000004</v>
      </c>
      <c r="F75" s="198">
        <f t="shared" si="6"/>
        <v>320</v>
      </c>
      <c r="G75" s="198">
        <v>51.4</v>
      </c>
      <c r="H75" s="193">
        <f t="shared" si="6"/>
        <v>268.59999999999997</v>
      </c>
      <c r="I75" s="193">
        <v>198</v>
      </c>
      <c r="J75" s="193">
        <f t="shared" si="6"/>
        <v>35.099999999999994</v>
      </c>
      <c r="K75" s="193">
        <f t="shared" si="6"/>
        <v>162.89999999999998</v>
      </c>
      <c r="L75" s="193">
        <f t="shared" si="6"/>
        <v>24.799999999999997</v>
      </c>
      <c r="M75" s="193">
        <f t="shared" si="6"/>
        <v>389.2</v>
      </c>
      <c r="N75" s="193">
        <v>84.2</v>
      </c>
      <c r="O75" s="193">
        <v>305</v>
      </c>
      <c r="Q75" s="210"/>
      <c r="R75" s="83"/>
      <c r="S75" s="83"/>
      <c r="T75" s="83"/>
      <c r="U75" s="83"/>
      <c r="V75" s="83"/>
      <c r="W75" s="200"/>
      <c r="X75" s="200"/>
      <c r="Y75" s="200"/>
      <c r="Z75" s="200"/>
      <c r="AA75" s="83"/>
      <c r="AB75" s="200"/>
      <c r="AC75" s="200"/>
      <c r="AD75" s="200"/>
      <c r="AE75" s="200"/>
      <c r="AF75" s="200"/>
      <c r="AG75" s="200"/>
      <c r="AH75" s="200"/>
      <c r="AI75" s="200"/>
    </row>
    <row r="76" spans="1:32" ht="12" customHeight="1">
      <c r="A76" s="183" t="s">
        <v>205</v>
      </c>
      <c r="B76" s="184">
        <v>179.8</v>
      </c>
      <c r="C76" s="185">
        <v>179.2</v>
      </c>
      <c r="D76" s="185">
        <v>0.4</v>
      </c>
      <c r="E76" s="185">
        <v>0.2</v>
      </c>
      <c r="F76" s="185">
        <v>110.1</v>
      </c>
      <c r="G76" s="185">
        <v>14.8</v>
      </c>
      <c r="H76" s="186">
        <v>95.3</v>
      </c>
      <c r="I76" s="186">
        <v>69.7</v>
      </c>
      <c r="J76" s="186">
        <v>10.3</v>
      </c>
      <c r="K76" s="186">
        <v>59.4</v>
      </c>
      <c r="L76" s="186">
        <v>14</v>
      </c>
      <c r="M76" s="186">
        <v>119.5</v>
      </c>
      <c r="N76" s="186">
        <v>17.3</v>
      </c>
      <c r="O76" s="186">
        <v>102.2</v>
      </c>
      <c r="Q76" s="202"/>
      <c r="V76" s="149"/>
      <c r="AA76" s="8"/>
      <c r="AB76" s="149"/>
      <c r="AC76" s="149"/>
      <c r="AD76" s="149"/>
      <c r="AE76" s="149"/>
      <c r="AF76" s="203"/>
    </row>
    <row r="77" spans="1:32" ht="12" customHeight="1">
      <c r="A77" s="183" t="s">
        <v>206</v>
      </c>
      <c r="B77" s="184">
        <v>220.2</v>
      </c>
      <c r="C77" s="185">
        <v>219.2</v>
      </c>
      <c r="D77" s="185">
        <v>1</v>
      </c>
      <c r="E77" s="204">
        <v>0</v>
      </c>
      <c r="F77" s="185">
        <v>129.3</v>
      </c>
      <c r="G77" s="185">
        <v>25.3</v>
      </c>
      <c r="H77" s="186">
        <v>104.1</v>
      </c>
      <c r="I77" s="186">
        <v>90.8</v>
      </c>
      <c r="J77" s="186">
        <v>9.1</v>
      </c>
      <c r="K77" s="186">
        <v>81.8</v>
      </c>
      <c r="L77" s="186">
        <v>8.9</v>
      </c>
      <c r="M77" s="186">
        <v>158.4</v>
      </c>
      <c r="N77" s="186">
        <v>38.1</v>
      </c>
      <c r="O77" s="186">
        <v>120.3</v>
      </c>
      <c r="Q77" s="202"/>
      <c r="V77" s="149"/>
      <c r="AA77" s="8"/>
      <c r="AB77" s="149"/>
      <c r="AC77" s="149"/>
      <c r="AD77" s="149"/>
      <c r="AE77" s="149"/>
      <c r="AF77" s="203"/>
    </row>
    <row r="78" spans="1:32" ht="12" customHeight="1">
      <c r="A78" s="205" t="s">
        <v>207</v>
      </c>
      <c r="B78" s="206">
        <v>118</v>
      </c>
      <c r="C78" s="207">
        <v>117.3</v>
      </c>
      <c r="D78" s="207">
        <v>0.5</v>
      </c>
      <c r="E78" s="207">
        <v>0.215</v>
      </c>
      <c r="F78" s="207">
        <v>80.6</v>
      </c>
      <c r="G78" s="207">
        <v>11.4</v>
      </c>
      <c r="H78" s="208">
        <v>69.2</v>
      </c>
      <c r="I78" s="208">
        <v>37.5</v>
      </c>
      <c r="J78" s="208">
        <v>15.7</v>
      </c>
      <c r="K78" s="208">
        <v>21.7</v>
      </c>
      <c r="L78" s="208">
        <v>1.9</v>
      </c>
      <c r="M78" s="208">
        <v>111.3</v>
      </c>
      <c r="N78" s="208">
        <v>28.7</v>
      </c>
      <c r="O78" s="208">
        <v>82.6</v>
      </c>
      <c r="Q78" s="202"/>
      <c r="V78" s="149"/>
      <c r="AA78" s="8"/>
      <c r="AB78" s="149"/>
      <c r="AC78" s="149"/>
      <c r="AD78" s="149"/>
      <c r="AE78" s="149"/>
      <c r="AF78" s="203"/>
    </row>
    <row r="79" spans="1:32" ht="12" customHeight="1">
      <c r="A79" s="183"/>
      <c r="B79" s="184"/>
      <c r="C79" s="185"/>
      <c r="D79" s="185"/>
      <c r="E79" s="185"/>
      <c r="F79" s="185"/>
      <c r="G79" s="185"/>
      <c r="H79" s="209"/>
      <c r="I79" s="209"/>
      <c r="J79" s="209"/>
      <c r="K79" s="209"/>
      <c r="L79" s="209"/>
      <c r="M79" s="209"/>
      <c r="N79" s="209"/>
      <c r="O79" s="209"/>
      <c r="Q79" s="202"/>
      <c r="V79" s="149"/>
      <c r="AA79" s="8"/>
      <c r="AB79" s="149"/>
      <c r="AC79" s="149"/>
      <c r="AD79" s="149"/>
      <c r="AE79" s="149"/>
      <c r="AF79" s="203"/>
    </row>
    <row r="80" spans="1:35" s="193" customFormat="1" ht="12" customHeight="1">
      <c r="A80" s="196" t="s">
        <v>208</v>
      </c>
      <c r="B80" s="197">
        <f>SUM(B81:B82)</f>
        <v>486.70000000000005</v>
      </c>
      <c r="C80" s="198">
        <v>482.1</v>
      </c>
      <c r="D80" s="198">
        <f aca="true" t="shared" si="7" ref="D80:N80">SUM(D81:D82)</f>
        <v>4.1</v>
      </c>
      <c r="E80" s="198">
        <f t="shared" si="7"/>
        <v>0.5</v>
      </c>
      <c r="F80" s="198">
        <v>374.6</v>
      </c>
      <c r="G80" s="193">
        <f t="shared" si="7"/>
        <v>31.9</v>
      </c>
      <c r="H80" s="193">
        <f t="shared" si="7"/>
        <v>342.6</v>
      </c>
      <c r="I80" s="193">
        <f t="shared" si="7"/>
        <v>112.1</v>
      </c>
      <c r="J80" s="193">
        <v>18.8</v>
      </c>
      <c r="K80" s="193">
        <f t="shared" si="7"/>
        <v>93.3</v>
      </c>
      <c r="L80" s="193">
        <f t="shared" si="7"/>
        <v>4.3</v>
      </c>
      <c r="M80" s="193">
        <v>404.4</v>
      </c>
      <c r="N80" s="193">
        <f t="shared" si="7"/>
        <v>48.4</v>
      </c>
      <c r="O80" s="193">
        <v>356</v>
      </c>
      <c r="Q80" s="210"/>
      <c r="R80" s="83"/>
      <c r="S80" s="83"/>
      <c r="T80" s="83"/>
      <c r="U80" s="83"/>
      <c r="V80" s="83"/>
      <c r="W80" s="200"/>
      <c r="X80" s="200"/>
      <c r="Y80" s="200"/>
      <c r="Z80" s="200"/>
      <c r="AA80" s="83"/>
      <c r="AB80" s="200"/>
      <c r="AC80" s="200"/>
      <c r="AD80" s="200"/>
      <c r="AE80" s="200"/>
      <c r="AF80" s="200"/>
      <c r="AG80" s="200"/>
      <c r="AH80" s="200"/>
      <c r="AI80" s="200"/>
    </row>
    <row r="81" spans="1:32" ht="12" customHeight="1">
      <c r="A81" s="183" t="s">
        <v>209</v>
      </c>
      <c r="B81" s="184">
        <v>256.6</v>
      </c>
      <c r="C81" s="185">
        <v>253.9</v>
      </c>
      <c r="D81" s="185">
        <v>2.3</v>
      </c>
      <c r="E81" s="185">
        <v>0.4</v>
      </c>
      <c r="F81" s="185">
        <v>204.8</v>
      </c>
      <c r="G81" s="185">
        <v>13</v>
      </c>
      <c r="H81" s="186">
        <v>191.8</v>
      </c>
      <c r="I81" s="186">
        <v>51.8</v>
      </c>
      <c r="J81" s="186">
        <v>4.4</v>
      </c>
      <c r="K81" s="186">
        <v>47.4</v>
      </c>
      <c r="L81" s="186">
        <v>4.3</v>
      </c>
      <c r="M81" s="186">
        <v>215</v>
      </c>
      <c r="N81" s="186">
        <v>22.4</v>
      </c>
      <c r="O81" s="186">
        <v>192.6</v>
      </c>
      <c r="Q81" s="202"/>
      <c r="V81" s="149"/>
      <c r="AA81" s="8"/>
      <c r="AB81" s="149"/>
      <c r="AC81" s="149"/>
      <c r="AD81" s="149"/>
      <c r="AE81" s="149"/>
      <c r="AF81" s="203"/>
    </row>
    <row r="82" spans="1:32" ht="12" customHeight="1">
      <c r="A82" s="205" t="s">
        <v>210</v>
      </c>
      <c r="B82" s="206">
        <v>230.1</v>
      </c>
      <c r="C82" s="207">
        <v>228.1</v>
      </c>
      <c r="D82" s="207">
        <v>1.8</v>
      </c>
      <c r="E82" s="207">
        <v>0.1</v>
      </c>
      <c r="F82" s="207">
        <v>169.7</v>
      </c>
      <c r="G82" s="207">
        <v>18.9</v>
      </c>
      <c r="H82" s="208">
        <v>150.8</v>
      </c>
      <c r="I82" s="208">
        <v>60.3</v>
      </c>
      <c r="J82" s="208">
        <v>14.5</v>
      </c>
      <c r="K82" s="208">
        <v>45.9</v>
      </c>
      <c r="L82" s="219">
        <v>0</v>
      </c>
      <c r="M82" s="208">
        <v>189.3</v>
      </c>
      <c r="N82" s="208">
        <v>26</v>
      </c>
      <c r="O82" s="208">
        <v>163.3</v>
      </c>
      <c r="Q82" s="202"/>
      <c r="V82" s="149"/>
      <c r="AA82" s="8"/>
      <c r="AB82" s="149"/>
      <c r="AC82" s="149"/>
      <c r="AD82" s="149"/>
      <c r="AE82" s="149"/>
      <c r="AF82" s="203"/>
    </row>
    <row r="83" spans="1:32" ht="12" customHeight="1">
      <c r="A83" s="183"/>
      <c r="B83" s="184"/>
      <c r="C83" s="185"/>
      <c r="D83" s="185"/>
      <c r="E83" s="185"/>
      <c r="F83" s="185"/>
      <c r="G83" s="185"/>
      <c r="H83" s="209"/>
      <c r="I83" s="209"/>
      <c r="J83" s="209"/>
      <c r="K83" s="209"/>
      <c r="L83" s="209"/>
      <c r="M83" s="209"/>
      <c r="N83" s="209"/>
      <c r="O83" s="209"/>
      <c r="Q83" s="202"/>
      <c r="V83" s="149"/>
      <c r="AA83" s="8"/>
      <c r="AB83" s="149"/>
      <c r="AC83" s="149"/>
      <c r="AD83" s="149"/>
      <c r="AE83" s="149"/>
      <c r="AF83" s="203"/>
    </row>
    <row r="84" spans="1:35" s="193" customFormat="1" ht="12" customHeight="1">
      <c r="A84" s="196" t="s">
        <v>211</v>
      </c>
      <c r="B84" s="197">
        <v>589.6</v>
      </c>
      <c r="C84" s="198">
        <v>585.4</v>
      </c>
      <c r="D84" s="198">
        <v>3.8</v>
      </c>
      <c r="E84" s="198">
        <v>0.5</v>
      </c>
      <c r="F84" s="198">
        <v>256.2</v>
      </c>
      <c r="G84" s="198">
        <f>SUM(G85:G89)</f>
        <v>55.199999999999996</v>
      </c>
      <c r="H84" s="193">
        <f>SUM(H85:H89)</f>
        <v>201</v>
      </c>
      <c r="I84" s="193">
        <v>333.4</v>
      </c>
      <c r="J84" s="193">
        <v>91.1</v>
      </c>
      <c r="K84" s="193">
        <v>242.3</v>
      </c>
      <c r="L84" s="193">
        <f>SUM(L85:L89)</f>
        <v>58</v>
      </c>
      <c r="M84" s="193">
        <v>458.2</v>
      </c>
      <c r="N84" s="193">
        <f>SUM(N85:N89)</f>
        <v>41.7</v>
      </c>
      <c r="O84" s="193">
        <f>SUM(O85:O89)</f>
        <v>416.5</v>
      </c>
      <c r="Q84" s="210"/>
      <c r="R84" s="83"/>
      <c r="S84" s="83"/>
      <c r="T84" s="83"/>
      <c r="U84" s="83"/>
      <c r="V84" s="83"/>
      <c r="W84" s="200"/>
      <c r="X84" s="200"/>
      <c r="Y84" s="200"/>
      <c r="Z84" s="200"/>
      <c r="AA84" s="83"/>
      <c r="AB84" s="200"/>
      <c r="AC84" s="200"/>
      <c r="AD84" s="200"/>
      <c r="AE84" s="200"/>
      <c r="AF84" s="200"/>
      <c r="AG84" s="200"/>
      <c r="AH84" s="200"/>
      <c r="AI84" s="200"/>
    </row>
    <row r="85" spans="1:32" ht="12" customHeight="1">
      <c r="A85" s="183" t="s">
        <v>212</v>
      </c>
      <c r="B85" s="184">
        <v>99.1</v>
      </c>
      <c r="C85" s="185">
        <v>98.4</v>
      </c>
      <c r="D85" s="185">
        <v>0.5</v>
      </c>
      <c r="E85" s="185">
        <v>0.168</v>
      </c>
      <c r="F85" s="185">
        <v>65.5</v>
      </c>
      <c r="G85" s="185">
        <v>15.7</v>
      </c>
      <c r="H85" s="186">
        <v>50.8</v>
      </c>
      <c r="I85" s="186">
        <v>32.6</v>
      </c>
      <c r="J85" s="186">
        <v>6.7</v>
      </c>
      <c r="K85" s="186">
        <v>25.8</v>
      </c>
      <c r="L85" s="186">
        <v>13</v>
      </c>
      <c r="M85" s="186">
        <v>76.2</v>
      </c>
      <c r="N85" s="186">
        <v>8.4</v>
      </c>
      <c r="O85" s="186">
        <v>67.9</v>
      </c>
      <c r="Q85" s="202"/>
      <c r="V85" s="149"/>
      <c r="AA85" s="8"/>
      <c r="AB85" s="149"/>
      <c r="AC85" s="149"/>
      <c r="AD85" s="149"/>
      <c r="AE85" s="149"/>
      <c r="AF85" s="203"/>
    </row>
    <row r="86" spans="1:32" ht="12" customHeight="1">
      <c r="A86" s="183" t="s">
        <v>213</v>
      </c>
      <c r="B86" s="184">
        <v>101.7</v>
      </c>
      <c r="C86" s="185">
        <v>101.1</v>
      </c>
      <c r="D86" s="185">
        <v>0.5</v>
      </c>
      <c r="E86" s="216">
        <v>0</v>
      </c>
      <c r="F86" s="185">
        <v>23.9</v>
      </c>
      <c r="G86" s="185">
        <v>17.2</v>
      </c>
      <c r="H86" s="186">
        <v>6.6</v>
      </c>
      <c r="I86" s="186">
        <v>77.8</v>
      </c>
      <c r="J86" s="186">
        <v>35.4</v>
      </c>
      <c r="K86" s="186">
        <v>42.4</v>
      </c>
      <c r="L86" s="186">
        <v>17.5</v>
      </c>
      <c r="M86" s="186">
        <v>69.9</v>
      </c>
      <c r="N86" s="186">
        <v>1.8</v>
      </c>
      <c r="O86" s="186">
        <v>68.1</v>
      </c>
      <c r="Q86" s="202"/>
      <c r="V86" s="149"/>
      <c r="AA86" s="8"/>
      <c r="AB86" s="149"/>
      <c r="AC86" s="149"/>
      <c r="AD86" s="149"/>
      <c r="AE86" s="149"/>
      <c r="AF86" s="203"/>
    </row>
    <row r="87" spans="1:32" ht="12" customHeight="1">
      <c r="A87" s="183" t="s">
        <v>214</v>
      </c>
      <c r="B87" s="184">
        <v>99.3</v>
      </c>
      <c r="C87" s="185">
        <v>98.7</v>
      </c>
      <c r="D87" s="185">
        <v>0.6</v>
      </c>
      <c r="E87" s="204">
        <v>0</v>
      </c>
      <c r="F87" s="185">
        <v>58.1</v>
      </c>
      <c r="G87" s="185">
        <v>8</v>
      </c>
      <c r="H87" s="186">
        <v>50.2</v>
      </c>
      <c r="I87" s="186">
        <v>41.2</v>
      </c>
      <c r="J87" s="186">
        <v>8.7</v>
      </c>
      <c r="K87" s="186">
        <v>32.5</v>
      </c>
      <c r="L87" s="186">
        <v>15</v>
      </c>
      <c r="M87" s="186">
        <v>63.2</v>
      </c>
      <c r="N87" s="186">
        <v>3.1</v>
      </c>
      <c r="O87" s="186">
        <v>60.2</v>
      </c>
      <c r="Q87" s="202"/>
      <c r="V87" s="149"/>
      <c r="AA87" s="8"/>
      <c r="AB87" s="149"/>
      <c r="AC87" s="149"/>
      <c r="AD87" s="149"/>
      <c r="AE87" s="149"/>
      <c r="AF87" s="203"/>
    </row>
    <row r="88" spans="1:32" ht="12" customHeight="1">
      <c r="A88" s="183" t="s">
        <v>215</v>
      </c>
      <c r="B88" s="184">
        <v>89.5</v>
      </c>
      <c r="C88" s="185">
        <v>88.7</v>
      </c>
      <c r="D88" s="185">
        <v>0.7</v>
      </c>
      <c r="E88" s="216">
        <v>0</v>
      </c>
      <c r="F88" s="185">
        <v>22.6</v>
      </c>
      <c r="G88" s="185">
        <v>3.3</v>
      </c>
      <c r="H88" s="186">
        <v>19.3</v>
      </c>
      <c r="I88" s="186">
        <v>66.9</v>
      </c>
      <c r="J88" s="186">
        <v>18.9</v>
      </c>
      <c r="K88" s="186">
        <v>48</v>
      </c>
      <c r="L88" s="186">
        <v>7.5</v>
      </c>
      <c r="M88" s="186">
        <v>77.6</v>
      </c>
      <c r="N88" s="186">
        <v>2.1</v>
      </c>
      <c r="O88" s="186">
        <v>75.5</v>
      </c>
      <c r="Q88" s="202"/>
      <c r="V88" s="149"/>
      <c r="AA88" s="8"/>
      <c r="AB88" s="149"/>
      <c r="AC88" s="149"/>
      <c r="AD88" s="149"/>
      <c r="AE88" s="149"/>
      <c r="AF88" s="203"/>
    </row>
    <row r="89" spans="1:32" ht="12" customHeight="1">
      <c r="A89" s="205" t="s">
        <v>216</v>
      </c>
      <c r="B89" s="206">
        <v>200.14</v>
      </c>
      <c r="C89" s="207">
        <v>198.3</v>
      </c>
      <c r="D89" s="207">
        <v>1.6</v>
      </c>
      <c r="E89" s="207">
        <v>0.241</v>
      </c>
      <c r="F89" s="207">
        <v>85.2</v>
      </c>
      <c r="G89" s="207">
        <v>11</v>
      </c>
      <c r="H89" s="208">
        <v>74.1</v>
      </c>
      <c r="I89" s="208">
        <v>115</v>
      </c>
      <c r="J89" s="208">
        <v>21.3</v>
      </c>
      <c r="K89" s="208">
        <v>93.7</v>
      </c>
      <c r="L89" s="208">
        <v>5</v>
      </c>
      <c r="M89" s="208">
        <v>171.2</v>
      </c>
      <c r="N89" s="186">
        <v>26.3</v>
      </c>
      <c r="O89" s="186">
        <v>144.8</v>
      </c>
      <c r="Q89" s="202"/>
      <c r="V89" s="149"/>
      <c r="AA89" s="8"/>
      <c r="AB89" s="149"/>
      <c r="AC89" s="149"/>
      <c r="AD89" s="149"/>
      <c r="AE89" s="149"/>
      <c r="AF89" s="203"/>
    </row>
    <row r="90" spans="1:32" ht="12" customHeight="1">
      <c r="A90" s="183"/>
      <c r="B90" s="184"/>
      <c r="C90" s="185"/>
      <c r="D90" s="185"/>
      <c r="E90" s="185"/>
      <c r="F90" s="185"/>
      <c r="G90" s="185"/>
      <c r="H90" s="209"/>
      <c r="I90" s="209"/>
      <c r="J90" s="209"/>
      <c r="K90" s="209"/>
      <c r="L90" s="209"/>
      <c r="M90" s="209"/>
      <c r="N90" s="209"/>
      <c r="O90" s="209"/>
      <c r="Q90" s="202"/>
      <c r="V90" s="149"/>
      <c r="AA90" s="8"/>
      <c r="AB90" s="149"/>
      <c r="AC90" s="149"/>
      <c r="AD90" s="149"/>
      <c r="AE90" s="149"/>
      <c r="AF90" s="203"/>
    </row>
    <row r="91" spans="1:35" s="193" customFormat="1" ht="12" customHeight="1">
      <c r="A91" s="196" t="s">
        <v>217</v>
      </c>
      <c r="B91" s="197">
        <v>477.9</v>
      </c>
      <c r="C91" s="198">
        <f>SUM(C92:C95)</f>
        <v>470.5</v>
      </c>
      <c r="D91" s="198">
        <f aca="true" t="shared" si="8" ref="D91:O91">SUM(D92:D95)</f>
        <v>7</v>
      </c>
      <c r="E91" s="198">
        <f t="shared" si="8"/>
        <v>0.4</v>
      </c>
      <c r="F91" s="198">
        <v>330.3</v>
      </c>
      <c r="G91" s="198">
        <f t="shared" si="8"/>
        <v>74.6</v>
      </c>
      <c r="H91" s="193">
        <f t="shared" si="8"/>
        <v>255.7</v>
      </c>
      <c r="I91" s="193">
        <f t="shared" si="8"/>
        <v>147.7</v>
      </c>
      <c r="J91" s="193">
        <v>42.8</v>
      </c>
      <c r="K91" s="193">
        <f t="shared" si="8"/>
        <v>104.89999999999999</v>
      </c>
      <c r="L91" s="193">
        <f t="shared" si="8"/>
        <v>28.499999999999996</v>
      </c>
      <c r="M91" s="193">
        <v>418.5</v>
      </c>
      <c r="N91" s="193">
        <f t="shared" si="8"/>
        <v>43</v>
      </c>
      <c r="O91" s="193">
        <f t="shared" si="8"/>
        <v>375.5</v>
      </c>
      <c r="Q91" s="210"/>
      <c r="R91" s="83"/>
      <c r="S91" s="83"/>
      <c r="T91" s="83"/>
      <c r="U91" s="83"/>
      <c r="V91" s="83"/>
      <c r="W91" s="200"/>
      <c r="X91" s="200"/>
      <c r="Y91" s="200"/>
      <c r="Z91" s="200"/>
      <c r="AA91" s="83"/>
      <c r="AB91" s="200"/>
      <c r="AC91" s="200"/>
      <c r="AD91" s="200"/>
      <c r="AE91" s="200"/>
      <c r="AF91" s="200"/>
      <c r="AG91" s="200"/>
      <c r="AH91" s="200"/>
      <c r="AI91" s="200"/>
    </row>
    <row r="92" spans="1:32" ht="12" customHeight="1">
      <c r="A92" s="183" t="s">
        <v>218</v>
      </c>
      <c r="B92" s="184">
        <v>107.3</v>
      </c>
      <c r="C92" s="185">
        <v>106.4</v>
      </c>
      <c r="D92" s="185">
        <v>0.9</v>
      </c>
      <c r="E92" s="204">
        <v>0</v>
      </c>
      <c r="F92" s="185">
        <v>79.5</v>
      </c>
      <c r="G92" s="185">
        <v>17.7</v>
      </c>
      <c r="H92" s="186">
        <v>61.8</v>
      </c>
      <c r="I92" s="186">
        <v>27.7</v>
      </c>
      <c r="J92" s="186">
        <v>4.3</v>
      </c>
      <c r="K92" s="186">
        <v>23.5</v>
      </c>
      <c r="L92" s="186">
        <v>7.4</v>
      </c>
      <c r="M92" s="186">
        <v>101.9</v>
      </c>
      <c r="N92" s="186">
        <v>2.3</v>
      </c>
      <c r="O92" s="186">
        <v>99.6</v>
      </c>
      <c r="Q92" s="202"/>
      <c r="V92" s="149"/>
      <c r="AA92" s="8"/>
      <c r="AB92" s="149"/>
      <c r="AC92" s="149"/>
      <c r="AD92" s="149"/>
      <c r="AE92" s="149"/>
      <c r="AF92" s="203"/>
    </row>
    <row r="93" spans="1:32" ht="12" customHeight="1">
      <c r="A93" s="183" t="s">
        <v>219</v>
      </c>
      <c r="B93" s="184">
        <v>112.5</v>
      </c>
      <c r="C93" s="185">
        <v>110.8</v>
      </c>
      <c r="D93" s="185">
        <v>1.7</v>
      </c>
      <c r="E93" s="216">
        <v>0</v>
      </c>
      <c r="F93" s="185">
        <v>59.4</v>
      </c>
      <c r="G93" s="185">
        <v>19.9</v>
      </c>
      <c r="H93" s="186">
        <v>39.5</v>
      </c>
      <c r="I93" s="186">
        <v>53.1</v>
      </c>
      <c r="J93" s="186">
        <v>24.1</v>
      </c>
      <c r="K93" s="186">
        <v>29</v>
      </c>
      <c r="L93" s="186">
        <v>9</v>
      </c>
      <c r="M93" s="186">
        <v>86.1</v>
      </c>
      <c r="N93" s="186">
        <v>22.3</v>
      </c>
      <c r="O93" s="186">
        <v>63.9</v>
      </c>
      <c r="Q93" s="202"/>
      <c r="V93" s="149"/>
      <c r="AA93" s="8"/>
      <c r="AB93" s="149"/>
      <c r="AC93" s="149"/>
      <c r="AD93" s="149"/>
      <c r="AE93" s="149"/>
      <c r="AF93" s="203"/>
    </row>
    <row r="94" spans="1:32" ht="12" customHeight="1">
      <c r="A94" s="183" t="s">
        <v>220</v>
      </c>
      <c r="B94" s="184">
        <v>177.6</v>
      </c>
      <c r="C94" s="185">
        <v>174.5</v>
      </c>
      <c r="D94" s="185">
        <v>2.8</v>
      </c>
      <c r="E94" s="185">
        <v>0.2</v>
      </c>
      <c r="F94" s="185">
        <v>136.3</v>
      </c>
      <c r="G94" s="185">
        <v>15.2</v>
      </c>
      <c r="H94" s="186">
        <v>121.1</v>
      </c>
      <c r="I94" s="186">
        <v>41.3</v>
      </c>
      <c r="J94" s="186">
        <v>3.5</v>
      </c>
      <c r="K94" s="186">
        <v>37.8</v>
      </c>
      <c r="L94" s="186">
        <v>6.4</v>
      </c>
      <c r="M94" s="186">
        <v>157.6</v>
      </c>
      <c r="N94" s="186">
        <v>11.2</v>
      </c>
      <c r="O94" s="186">
        <v>146.4</v>
      </c>
      <c r="Q94" s="202"/>
      <c r="V94" s="149"/>
      <c r="AA94" s="8"/>
      <c r="AB94" s="149"/>
      <c r="AC94" s="149"/>
      <c r="AD94" s="149"/>
      <c r="AE94" s="149"/>
      <c r="AF94" s="203"/>
    </row>
    <row r="95" spans="1:32" ht="12" customHeight="1">
      <c r="A95" s="205" t="s">
        <v>221</v>
      </c>
      <c r="B95" s="206">
        <v>80.6</v>
      </c>
      <c r="C95" s="207">
        <v>78.8</v>
      </c>
      <c r="D95" s="207">
        <v>1.6</v>
      </c>
      <c r="E95" s="207">
        <v>0.2</v>
      </c>
      <c r="F95" s="207">
        <v>55</v>
      </c>
      <c r="G95" s="207">
        <v>21.8</v>
      </c>
      <c r="H95" s="208">
        <v>33.3</v>
      </c>
      <c r="I95" s="208">
        <v>25.6</v>
      </c>
      <c r="J95" s="208">
        <v>11</v>
      </c>
      <c r="K95" s="208">
        <v>14.6</v>
      </c>
      <c r="L95" s="208">
        <v>5.7</v>
      </c>
      <c r="M95" s="208">
        <v>72.8</v>
      </c>
      <c r="N95" s="208">
        <v>7.2</v>
      </c>
      <c r="O95" s="208">
        <v>65.6</v>
      </c>
      <c r="Q95" s="202"/>
      <c r="V95" s="149"/>
      <c r="AA95" s="8"/>
      <c r="AB95" s="149"/>
      <c r="AC95" s="149"/>
      <c r="AD95" s="149"/>
      <c r="AE95" s="149"/>
      <c r="AF95" s="203"/>
    </row>
    <row r="96" spans="1:32" ht="12" customHeight="1">
      <c r="A96" s="183"/>
      <c r="B96" s="184"/>
      <c r="C96" s="185"/>
      <c r="D96" s="185"/>
      <c r="E96" s="185"/>
      <c r="F96" s="185"/>
      <c r="G96" s="185"/>
      <c r="H96" s="209"/>
      <c r="I96" s="209"/>
      <c r="J96" s="209"/>
      <c r="K96" s="209"/>
      <c r="L96" s="209"/>
      <c r="M96" s="209"/>
      <c r="N96" s="209"/>
      <c r="O96" s="209"/>
      <c r="Q96" s="202"/>
      <c r="V96" s="149"/>
      <c r="AA96" s="8"/>
      <c r="AB96" s="149"/>
      <c r="AC96" s="149"/>
      <c r="AD96" s="149"/>
      <c r="AE96" s="149"/>
      <c r="AF96" s="203"/>
    </row>
    <row r="97" spans="1:35" s="193" customFormat="1" ht="12" customHeight="1">
      <c r="A97" s="220" t="s">
        <v>222</v>
      </c>
      <c r="B97" s="198">
        <f aca="true" t="shared" si="9" ref="B97:O97">SUM(B98:B99)</f>
        <v>455.09999999999997</v>
      </c>
      <c r="C97" s="198">
        <v>450.3</v>
      </c>
      <c r="D97" s="198">
        <v>4.3</v>
      </c>
      <c r="E97" s="198">
        <f t="shared" si="9"/>
        <v>0.4</v>
      </c>
      <c r="F97" s="198">
        <v>191.5</v>
      </c>
      <c r="G97" s="198">
        <f t="shared" si="9"/>
        <v>23.9</v>
      </c>
      <c r="H97" s="193">
        <v>167.6</v>
      </c>
      <c r="I97" s="193">
        <f t="shared" si="9"/>
        <v>263.6</v>
      </c>
      <c r="J97" s="193">
        <v>16.8</v>
      </c>
      <c r="K97" s="193">
        <f t="shared" si="9"/>
        <v>246.8</v>
      </c>
      <c r="L97" s="193">
        <f t="shared" si="9"/>
        <v>164.1</v>
      </c>
      <c r="M97" s="193">
        <f t="shared" si="9"/>
        <v>379.3</v>
      </c>
      <c r="N97" s="193">
        <v>75.3</v>
      </c>
      <c r="O97" s="193">
        <f t="shared" si="9"/>
        <v>304</v>
      </c>
      <c r="Q97" s="210"/>
      <c r="R97" s="83"/>
      <c r="S97" s="83"/>
      <c r="T97" s="83"/>
      <c r="U97" s="83"/>
      <c r="V97" s="83"/>
      <c r="W97" s="200"/>
      <c r="X97" s="200"/>
      <c r="Y97" s="200"/>
      <c r="Z97" s="200"/>
      <c r="AA97" s="83"/>
      <c r="AB97" s="200"/>
      <c r="AC97" s="200"/>
      <c r="AD97" s="200"/>
      <c r="AE97" s="200"/>
      <c r="AF97" s="200"/>
      <c r="AG97" s="200"/>
      <c r="AH97" s="200"/>
      <c r="AI97" s="200"/>
    </row>
    <row r="98" spans="1:32" ht="12" customHeight="1">
      <c r="A98" s="183" t="s">
        <v>223</v>
      </c>
      <c r="B98" s="184">
        <v>144.7</v>
      </c>
      <c r="C98" s="185">
        <v>142.6</v>
      </c>
      <c r="D98" s="185">
        <v>1.8</v>
      </c>
      <c r="E98" s="185">
        <v>0.3</v>
      </c>
      <c r="F98" s="185">
        <v>55.7</v>
      </c>
      <c r="G98" s="185">
        <v>7.4</v>
      </c>
      <c r="H98" s="186">
        <v>48.3</v>
      </c>
      <c r="I98" s="186">
        <v>89.1</v>
      </c>
      <c r="J98" s="186">
        <v>12.3</v>
      </c>
      <c r="K98" s="186">
        <v>76.8</v>
      </c>
      <c r="L98" s="186">
        <v>32.1</v>
      </c>
      <c r="M98" s="186">
        <v>127.7</v>
      </c>
      <c r="N98" s="186">
        <v>35.8</v>
      </c>
      <c r="O98" s="186">
        <v>91.9</v>
      </c>
      <c r="Q98" s="202"/>
      <c r="V98" s="149"/>
      <c r="AA98" s="8"/>
      <c r="AB98" s="149"/>
      <c r="AC98" s="149"/>
      <c r="AD98" s="149"/>
      <c r="AE98" s="149"/>
      <c r="AF98" s="203"/>
    </row>
    <row r="99" spans="1:32" ht="12" customHeight="1">
      <c r="A99" s="183" t="s">
        <v>224</v>
      </c>
      <c r="B99" s="184">
        <v>310.4</v>
      </c>
      <c r="C99" s="185">
        <v>307.8</v>
      </c>
      <c r="D99" s="185">
        <v>2.6</v>
      </c>
      <c r="E99" s="185">
        <v>0.1</v>
      </c>
      <c r="F99" s="185">
        <v>135.9</v>
      </c>
      <c r="G99" s="185">
        <v>16.5</v>
      </c>
      <c r="H99" s="186">
        <v>119.4</v>
      </c>
      <c r="I99" s="186">
        <v>174.5</v>
      </c>
      <c r="J99" s="186">
        <v>4.6</v>
      </c>
      <c r="K99" s="186">
        <v>170</v>
      </c>
      <c r="L99" s="186">
        <v>132</v>
      </c>
      <c r="M99" s="186">
        <v>251.6</v>
      </c>
      <c r="N99" s="186">
        <v>39.6</v>
      </c>
      <c r="O99" s="186">
        <v>212.1</v>
      </c>
      <c r="Q99" s="202"/>
      <c r="V99" s="149"/>
      <c r="AA99" s="8"/>
      <c r="AB99" s="149"/>
      <c r="AC99" s="149"/>
      <c r="AD99" s="149"/>
      <c r="AE99" s="149"/>
      <c r="AF99" s="203"/>
    </row>
    <row r="100" spans="1:15" ht="12" customHeight="1">
      <c r="A100" s="221" t="s">
        <v>225</v>
      </c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</row>
    <row r="101" spans="1:15" ht="12" customHeight="1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</sheetData>
  <sheetProtection/>
  <mergeCells count="8"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Height="1" fitToWidth="1"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2009-04-08T07:11:24Z</dcterms:created>
  <dcterms:modified xsi:type="dcterms:W3CDTF">2009-04-08T07:11:31Z</dcterms:modified>
  <cp:category/>
  <cp:version/>
  <cp:contentType/>
  <cp:contentStatus/>
</cp:coreProperties>
</file>