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  <sheet name="129 A-2・B" sheetId="2" r:id="rId2"/>
  </sheets>
  <externalReferences>
    <externalReference r:id="rId5"/>
  </externalReferences>
  <definedNames>
    <definedName name="_10.電気_ガスおよび水道" localSheetId="0">'129'!#REF!</definedName>
    <definedName name="_10.電気_ガスおよび水道" localSheetId="1">'129 A-2・B'!#REF!</definedName>
    <definedName name="_10.電気_ガスおよび水道">#REF!</definedName>
    <definedName name="_xlnm.Print_Area" localSheetId="0">'129'!$A$1:$J$47</definedName>
    <definedName name="_xlnm.Print_Area" localSheetId="1">'129 A-2・B'!$A$1:$J$46</definedName>
  </definedNames>
  <calcPr fullCalcOnLoad="1"/>
</workbook>
</file>

<file path=xl/sharedStrings.xml><?xml version="1.0" encoding="utf-8"?>
<sst xmlns="http://schemas.openxmlformats.org/spreadsheetml/2006/main" count="143" uniqueCount="78">
  <si>
    <t>129． 有   料   道   路</t>
  </si>
  <si>
    <r>
      <t xml:space="preserve">(単位  台、千円)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(水分峠～長者原、長者原～瀬の本、瀬の本～城山の合計)</t>
    </r>
  </si>
  <si>
    <t>年度および</t>
  </si>
  <si>
    <t>通                 行                 台                 数</t>
  </si>
  <si>
    <t>料  金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</si>
  <si>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</si>
  <si>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</si>
  <si>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</si>
  <si>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</si>
  <si>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</si>
  <si>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</si>
  <si>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</si>
  <si>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</si>
  <si>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</si>
  <si>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収  入</t>
  </si>
  <si>
    <t>平成元年度</t>
  </si>
  <si>
    <t>２</t>
  </si>
  <si>
    <t>３</t>
  </si>
  <si>
    <t>３年４月</t>
  </si>
  <si>
    <t>５</t>
  </si>
  <si>
    <t>６</t>
  </si>
  <si>
    <t>７</t>
  </si>
  <si>
    <t>８</t>
  </si>
  <si>
    <t>９</t>
  </si>
  <si>
    <t>10</t>
  </si>
  <si>
    <t>11</t>
  </si>
  <si>
    <t>12</t>
  </si>
  <si>
    <t>４年１</t>
  </si>
  <si>
    <t>２</t>
  </si>
  <si>
    <t>日 平 均</t>
  </si>
  <si>
    <t>資料：日本道路公団福岡管理局</t>
  </si>
  <si>
    <r>
      <t>(単位  台、千円)</t>
    </r>
    <r>
      <rPr>
        <b/>
        <sz val="10"/>
        <color indexed="8"/>
        <rFont val="ＭＳ 明朝"/>
        <family val="1"/>
      </rPr>
      <t xml:space="preserve">        Ａ－1.別  府  阿  蘇  道  路   </t>
    </r>
    <r>
      <rPr>
        <sz val="10"/>
        <color indexed="8"/>
        <rFont val="ＭＳ 明朝"/>
        <family val="1"/>
      </rPr>
      <t>(水分峠～長者原)</t>
    </r>
  </si>
  <si>
    <t>回数券通行車</t>
  </si>
  <si>
    <t>３</t>
  </si>
  <si>
    <r>
      <t>(単位  台、千円)</t>
    </r>
    <r>
      <rPr>
        <b/>
        <sz val="10"/>
        <color indexed="8"/>
        <rFont val="ＭＳ ゴシック"/>
        <family val="3"/>
      </rPr>
      <t xml:space="preserve">        Ａ－2.別  府  阿  蘇  道  路   </t>
    </r>
    <r>
      <rPr>
        <sz val="10"/>
        <color indexed="8"/>
        <rFont val="ＭＳ ゴシック"/>
        <family val="3"/>
      </rPr>
      <t>(</t>
    </r>
    <r>
      <rPr>
        <sz val="8"/>
        <color indexed="8"/>
        <rFont val="ＭＳ ゴシック"/>
        <family val="3"/>
      </rPr>
      <t>長者原～瀬の本)</t>
    </r>
  </si>
  <si>
    <t>年度および</t>
  </si>
  <si>
    <t>通                 行                 台                 数</t>
  </si>
  <si>
    <t>料  金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</si>
  <si>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</si>
  <si>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</si>
  <si>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</si>
  <si>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</si>
  <si>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</si>
  <si>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</si>
  <si>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</si>
  <si>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</si>
  <si>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収  入</t>
  </si>
  <si>
    <t>平成元年度</t>
  </si>
  <si>
    <t>３年４月</t>
  </si>
  <si>
    <t>４年１</t>
  </si>
  <si>
    <t>２</t>
  </si>
  <si>
    <t>３</t>
  </si>
  <si>
    <t>日 平 均</t>
  </si>
  <si>
    <t>資料：日本道路公団福岡管理局</t>
  </si>
  <si>
    <r>
      <t>(単位  台、千円)</t>
    </r>
    <r>
      <rPr>
        <b/>
        <sz val="10"/>
        <color indexed="8"/>
        <rFont val="ＭＳ ゴシック"/>
        <family val="3"/>
      </rPr>
      <t xml:space="preserve">        Ｂ. 大 分 自 動 車 道   </t>
    </r>
    <r>
      <rPr>
        <sz val="10"/>
        <color indexed="8"/>
        <rFont val="ＭＳ ゴシック"/>
        <family val="3"/>
      </rPr>
      <t>(湯布院～別府)</t>
    </r>
  </si>
  <si>
    <t>総     数</t>
  </si>
  <si>
    <t>通            行            台            数</t>
  </si>
  <si>
    <t>身 障 者</t>
  </si>
  <si>
    <t>中  型  車</t>
  </si>
  <si>
    <t>大  型  車</t>
  </si>
  <si>
    <t>特  大  車</t>
  </si>
  <si>
    <t>別     納</t>
  </si>
  <si>
    <t>…</t>
  </si>
  <si>
    <t>344</t>
  </si>
  <si>
    <t>450</t>
  </si>
  <si>
    <t>333</t>
  </si>
  <si>
    <t>347</t>
  </si>
  <si>
    <t>530</t>
  </si>
  <si>
    <t>372</t>
  </si>
  <si>
    <t>385</t>
  </si>
  <si>
    <t>482</t>
  </si>
  <si>
    <t>315</t>
  </si>
  <si>
    <t>357</t>
  </si>
  <si>
    <t>267</t>
  </si>
  <si>
    <t>386</t>
  </si>
  <si>
    <t>12</t>
  </si>
  <si>
    <t xml:space="preserve">資料：日本道路公団福岡管理局  </t>
  </si>
  <si>
    <t xml:space="preserve">            平成４年１１月以前は湯布院～別府の数値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</si>
</sst>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0" fontId="22" fillId="0" borderId="10" xfId="0" applyNumberFormat="1" applyFont="1" applyBorder="1" applyAlignment="1" applyProtection="1">
      <alignment horizontal="left"/>
      <protection locked="0"/>
    </xf>
    <xf numFmtId="0" fontId="25" fillId="0" borderId="10" xfId="0" applyNumberFormat="1" applyFont="1" applyBorder="1" applyAlignment="1" applyProtection="1">
      <alignment horizontal="left"/>
      <protection locked="0"/>
    </xf>
    <xf numFmtId="0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6" xfId="0" applyNumberFormat="1" applyFont="1" applyBorder="1" applyAlignment="1" applyProtection="1">
      <alignment horizontal="center" vertical="top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7" fontId="21" fillId="0" borderId="0" xfId="0" applyNumberFormat="1" applyFont="1" applyBorder="1" applyAlignment="1" applyProtection="1">
      <alignment horizontal="center"/>
      <protection/>
    </xf>
    <xf numFmtId="38" fontId="21" fillId="0" borderId="18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7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7" fillId="0" borderId="0" xfId="0" applyNumberFormat="1" applyFont="1" applyBorder="1" applyAlignment="1" applyProtection="1" quotePrefix="1">
      <alignment horizontal="center"/>
      <protection locked="0"/>
    </xf>
    <xf numFmtId="38" fontId="27" fillId="0" borderId="18" xfId="48" applyFont="1" applyBorder="1" applyAlignment="1" applyProtection="1">
      <alignment/>
      <protection/>
    </xf>
    <xf numFmtId="38" fontId="27" fillId="0" borderId="0" xfId="48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38" fontId="21" fillId="0" borderId="18" xfId="48" applyFont="1" applyBorder="1" applyAlignment="1" applyProtection="1">
      <alignment/>
      <protection/>
    </xf>
    <xf numFmtId="38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 horizontal="center" wrapText="1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7" fontId="27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 quotePrefix="1">
      <alignment horizontal="left"/>
      <protection locked="0"/>
    </xf>
    <xf numFmtId="176" fontId="28" fillId="0" borderId="0" xfId="0" applyNumberFormat="1" applyFont="1" applyBorder="1" applyAlignment="1" applyProtection="1">
      <alignment horizontal="left"/>
      <protection locked="0"/>
    </xf>
    <xf numFmtId="176" fontId="31" fillId="0" borderId="0" xfId="0" applyNumberFormat="1" applyFont="1" applyBorder="1" applyAlignment="1" applyProtection="1">
      <alignment horizontal="left"/>
      <protection locked="0"/>
    </xf>
    <xf numFmtId="176" fontId="28" fillId="0" borderId="0" xfId="0" applyNumberFormat="1" applyFont="1" applyBorder="1" applyAlignment="1" applyProtection="1">
      <alignment horizontal="left"/>
      <protection locked="0"/>
    </xf>
    <xf numFmtId="176" fontId="31" fillId="0" borderId="0" xfId="0" applyNumberFormat="1" applyFont="1" applyBorder="1" applyAlignment="1" applyProtection="1">
      <alignment horizontal="left"/>
      <protection locked="0"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38" fontId="21" fillId="0" borderId="0" xfId="48" applyFont="1" applyAlignment="1" applyProtection="1">
      <alignment horizontal="right"/>
      <protection locked="0"/>
    </xf>
    <xf numFmtId="49" fontId="21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left" wrapText="1"/>
      <protection/>
    </xf>
    <xf numFmtId="176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8">
      <selection activeCell="F37" sqref="F37"/>
    </sheetView>
  </sheetViews>
  <sheetFormatPr defaultColWidth="15.25390625" defaultRowHeight="12" customHeight="1"/>
  <cols>
    <col min="1" max="1" width="10.25390625" style="4" customWidth="1"/>
    <col min="2" max="3" width="10.75390625" style="4" customWidth="1"/>
    <col min="4" max="7" width="9.375" style="4" customWidth="1"/>
    <col min="8" max="8" width="9.25390625" style="4" customWidth="1"/>
    <col min="9" max="9" width="11.375" style="4" customWidth="1"/>
    <col min="10" max="10" width="11.00390625" style="4" customWidth="1"/>
    <col min="11" max="11" width="10.875" style="4" customWidth="1"/>
    <col min="12" max="12" width="9.75390625" style="4" customWidth="1"/>
    <col min="13" max="16384" width="15.25390625" style="4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15.7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2"/>
      <c r="L2" s="3"/>
    </row>
    <row r="3" spans="1:12" s="14" customFormat="1" ht="18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1"/>
      <c r="J3" s="12" t="s">
        <v>4</v>
      </c>
      <c r="K3" s="13"/>
      <c r="L3" s="13"/>
    </row>
    <row r="4" spans="1:12" s="14" customFormat="1" ht="18" customHeight="1">
      <c r="A4" s="15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7" t="s">
        <v>14</v>
      </c>
      <c r="K4" s="13"/>
      <c r="L4" s="13"/>
    </row>
    <row r="5" spans="1:12" s="21" customFormat="1" ht="12" customHeight="1">
      <c r="A5" s="18" t="s">
        <v>15</v>
      </c>
      <c r="B5" s="19">
        <v>1723728</v>
      </c>
      <c r="C5" s="20">
        <v>1336359</v>
      </c>
      <c r="D5" s="20">
        <v>5660</v>
      </c>
      <c r="E5" s="20">
        <v>55228</v>
      </c>
      <c r="F5" s="20">
        <v>222110</v>
      </c>
      <c r="G5" s="20">
        <v>8884</v>
      </c>
      <c r="H5" s="20">
        <v>5086</v>
      </c>
      <c r="I5" s="20">
        <v>90401</v>
      </c>
      <c r="J5" s="20">
        <v>1124587</v>
      </c>
      <c r="K5" s="3"/>
      <c r="L5" s="3"/>
    </row>
    <row r="6" spans="1:12" ht="12" customHeight="1">
      <c r="A6" s="22" t="s">
        <v>16</v>
      </c>
      <c r="B6" s="19">
        <v>1830635</v>
      </c>
      <c r="C6" s="20">
        <v>1463580</v>
      </c>
      <c r="D6" s="20">
        <v>7272</v>
      </c>
      <c r="E6" s="20">
        <v>54488</v>
      </c>
      <c r="F6" s="20">
        <v>212590</v>
      </c>
      <c r="G6" s="20">
        <v>8797</v>
      </c>
      <c r="H6" s="20">
        <v>5412</v>
      </c>
      <c r="I6" s="20">
        <v>78496</v>
      </c>
      <c r="J6" s="20">
        <v>1189902</v>
      </c>
      <c r="K6" s="3"/>
      <c r="L6" s="3"/>
    </row>
    <row r="7" spans="1:12" ht="12" customHeight="1">
      <c r="A7" s="23"/>
      <c r="B7" s="19"/>
      <c r="C7" s="20"/>
      <c r="D7" s="20"/>
      <c r="E7" s="20"/>
      <c r="F7" s="20"/>
      <c r="G7" s="20"/>
      <c r="H7" s="20"/>
      <c r="I7" s="20"/>
      <c r="J7" s="20"/>
      <c r="K7" s="3"/>
      <c r="L7" s="3"/>
    </row>
    <row r="8" spans="1:12" s="21" customFormat="1" ht="12" customHeight="1">
      <c r="A8" s="24" t="s">
        <v>17</v>
      </c>
      <c r="B8" s="25">
        <f>C8+D8+E8+F8+G8+H8+I7:I8</f>
        <v>1898859</v>
      </c>
      <c r="C8" s="26">
        <v>1532936</v>
      </c>
      <c r="D8" s="26">
        <f aca="true" t="shared" si="0" ref="D8:I8">SUM(D10:D21)</f>
        <v>9681</v>
      </c>
      <c r="E8" s="26">
        <f t="shared" si="0"/>
        <v>56941</v>
      </c>
      <c r="F8" s="26">
        <f t="shared" si="0"/>
        <v>205491</v>
      </c>
      <c r="G8" s="26">
        <f t="shared" si="0"/>
        <v>7478</v>
      </c>
      <c r="H8" s="26">
        <f t="shared" si="0"/>
        <v>5286</v>
      </c>
      <c r="I8" s="26">
        <f t="shared" si="0"/>
        <v>81046</v>
      </c>
      <c r="J8" s="26">
        <v>1235880</v>
      </c>
      <c r="K8" s="27"/>
      <c r="L8" s="27"/>
    </row>
    <row r="9" spans="1:12" ht="12" customHeight="1">
      <c r="A9" s="23"/>
      <c r="B9" s="28"/>
      <c r="C9" s="29"/>
      <c r="D9" s="29"/>
      <c r="E9" s="29"/>
      <c r="F9" s="29"/>
      <c r="G9" s="29"/>
      <c r="H9" s="29"/>
      <c r="I9" s="29"/>
      <c r="J9" s="29"/>
      <c r="K9" s="3"/>
      <c r="L9" s="3"/>
    </row>
    <row r="10" spans="1:14" ht="12" customHeight="1">
      <c r="A10" s="30" t="s">
        <v>18</v>
      </c>
      <c r="B10" s="31">
        <v>144618</v>
      </c>
      <c r="C10" s="20">
        <v>122922</v>
      </c>
      <c r="D10" s="20">
        <v>762</v>
      </c>
      <c r="E10" s="20">
        <v>5486</v>
      </c>
      <c r="F10" s="20">
        <v>17866</v>
      </c>
      <c r="G10" s="20">
        <v>645</v>
      </c>
      <c r="H10" s="20">
        <v>425</v>
      </c>
      <c r="I10" s="20">
        <v>6512</v>
      </c>
      <c r="J10" s="20">
        <v>96669</v>
      </c>
      <c r="K10" s="32"/>
      <c r="L10" s="3"/>
      <c r="M10" s="33"/>
      <c r="N10" s="33"/>
    </row>
    <row r="11" spans="1:12" ht="12" customHeight="1">
      <c r="A11" s="34" t="s">
        <v>19</v>
      </c>
      <c r="B11" s="31">
        <f aca="true" t="shared" si="1" ref="B11:B21">C11+D11+E11+F11+G11+H11+I10:I11</f>
        <v>230387</v>
      </c>
      <c r="C11" s="20">
        <v>181411</v>
      </c>
      <c r="D11" s="20">
        <v>651</v>
      </c>
      <c r="E11" s="20">
        <v>6552</v>
      </c>
      <c r="F11" s="20">
        <v>31240</v>
      </c>
      <c r="G11" s="20">
        <v>883</v>
      </c>
      <c r="H11" s="20">
        <v>343</v>
      </c>
      <c r="I11" s="20">
        <v>9307</v>
      </c>
      <c r="J11" s="20">
        <v>144679</v>
      </c>
      <c r="K11" s="3"/>
      <c r="L11" s="3"/>
    </row>
    <row r="12" spans="1:12" ht="12" customHeight="1">
      <c r="A12" s="34" t="s">
        <v>20</v>
      </c>
      <c r="B12" s="31">
        <f t="shared" si="1"/>
        <v>109626</v>
      </c>
      <c r="C12" s="20">
        <v>87301</v>
      </c>
      <c r="D12" s="20">
        <v>708</v>
      </c>
      <c r="E12" s="20">
        <v>5971</v>
      </c>
      <c r="F12" s="20">
        <v>8691</v>
      </c>
      <c r="G12" s="20">
        <v>240</v>
      </c>
      <c r="H12" s="20">
        <v>136</v>
      </c>
      <c r="I12" s="20">
        <v>6579</v>
      </c>
      <c r="J12" s="20">
        <v>84312</v>
      </c>
      <c r="K12" s="3"/>
      <c r="L12" s="3"/>
    </row>
    <row r="13" spans="1:12" ht="12" customHeight="1">
      <c r="A13" s="34" t="s">
        <v>21</v>
      </c>
      <c r="B13" s="31">
        <f t="shared" si="1"/>
        <v>138434</v>
      </c>
      <c r="C13" s="20">
        <v>112089</v>
      </c>
      <c r="D13" s="20">
        <v>854</v>
      </c>
      <c r="E13" s="20">
        <v>4463</v>
      </c>
      <c r="F13" s="20">
        <v>13827</v>
      </c>
      <c r="G13" s="20">
        <v>559</v>
      </c>
      <c r="H13" s="20">
        <v>328</v>
      </c>
      <c r="I13" s="20">
        <v>6314</v>
      </c>
      <c r="J13" s="20">
        <v>91865</v>
      </c>
      <c r="K13" s="3"/>
      <c r="L13" s="3"/>
    </row>
    <row r="14" spans="1:12" ht="12" customHeight="1">
      <c r="A14" s="34" t="s">
        <v>22</v>
      </c>
      <c r="B14" s="31">
        <f t="shared" si="1"/>
        <v>353395</v>
      </c>
      <c r="C14" s="20">
        <v>298122</v>
      </c>
      <c r="D14" s="20">
        <v>823</v>
      </c>
      <c r="E14" s="20">
        <v>4040</v>
      </c>
      <c r="F14" s="20">
        <v>41043</v>
      </c>
      <c r="G14" s="20">
        <v>1740</v>
      </c>
      <c r="H14" s="20">
        <v>725</v>
      </c>
      <c r="I14" s="20">
        <v>6902</v>
      </c>
      <c r="J14" s="20">
        <v>212615</v>
      </c>
      <c r="K14" s="3"/>
      <c r="L14" s="3"/>
    </row>
    <row r="15" spans="1:12" ht="12" customHeight="1">
      <c r="A15" s="34" t="s">
        <v>23</v>
      </c>
      <c r="B15" s="31">
        <f t="shared" si="1"/>
        <v>184762</v>
      </c>
      <c r="C15" s="20">
        <v>147577</v>
      </c>
      <c r="D15" s="20">
        <v>1123</v>
      </c>
      <c r="E15" s="20">
        <v>4952</v>
      </c>
      <c r="F15" s="20">
        <v>23891</v>
      </c>
      <c r="G15" s="20">
        <v>1082</v>
      </c>
      <c r="H15" s="20">
        <v>294</v>
      </c>
      <c r="I15" s="20">
        <v>5843</v>
      </c>
      <c r="J15" s="20">
        <v>116600</v>
      </c>
      <c r="K15" s="3"/>
      <c r="L15" s="3"/>
    </row>
    <row r="16" spans="1:12" ht="12" customHeight="1">
      <c r="A16" s="34" t="s">
        <v>24</v>
      </c>
      <c r="B16" s="31">
        <f t="shared" si="1"/>
        <v>154458</v>
      </c>
      <c r="C16" s="20">
        <v>119009</v>
      </c>
      <c r="D16" s="20">
        <v>962</v>
      </c>
      <c r="E16" s="20">
        <v>6387</v>
      </c>
      <c r="F16" s="20">
        <v>17378</v>
      </c>
      <c r="G16" s="20">
        <v>731</v>
      </c>
      <c r="H16" s="20">
        <v>397</v>
      </c>
      <c r="I16" s="20">
        <v>9594</v>
      </c>
      <c r="J16" s="20">
        <v>100776</v>
      </c>
      <c r="K16" s="3"/>
      <c r="L16" s="3"/>
    </row>
    <row r="17" spans="1:12" ht="12" customHeight="1">
      <c r="A17" s="34" t="s">
        <v>25</v>
      </c>
      <c r="B17" s="31">
        <f t="shared" si="1"/>
        <v>187623</v>
      </c>
      <c r="C17" s="20">
        <v>152871</v>
      </c>
      <c r="D17" s="20">
        <v>1035</v>
      </c>
      <c r="E17" s="20">
        <v>6643</v>
      </c>
      <c r="F17" s="20">
        <v>18566</v>
      </c>
      <c r="G17" s="20">
        <v>609</v>
      </c>
      <c r="H17" s="20">
        <v>193</v>
      </c>
      <c r="I17" s="20">
        <v>7706</v>
      </c>
      <c r="J17" s="20">
        <v>126352</v>
      </c>
      <c r="K17" s="3"/>
      <c r="L17" s="3"/>
    </row>
    <row r="18" spans="1:12" ht="12" customHeight="1">
      <c r="A18" s="34" t="s">
        <v>26</v>
      </c>
      <c r="B18" s="31">
        <f t="shared" si="1"/>
        <v>84650</v>
      </c>
      <c r="C18" s="20">
        <v>67032</v>
      </c>
      <c r="D18" s="20">
        <v>745</v>
      </c>
      <c r="E18" s="20">
        <v>2223</v>
      </c>
      <c r="F18" s="20">
        <v>5821</v>
      </c>
      <c r="G18" s="20">
        <v>181</v>
      </c>
      <c r="H18" s="20">
        <v>44</v>
      </c>
      <c r="I18" s="20">
        <v>8604</v>
      </c>
      <c r="J18" s="20">
        <v>56841</v>
      </c>
      <c r="K18" s="3"/>
      <c r="L18" s="3"/>
    </row>
    <row r="19" spans="1:12" ht="12" customHeight="1">
      <c r="A19" s="30" t="s">
        <v>27</v>
      </c>
      <c r="B19" s="31">
        <f t="shared" si="1"/>
        <v>94867</v>
      </c>
      <c r="C19" s="20">
        <v>80943</v>
      </c>
      <c r="D19" s="20">
        <v>420</v>
      </c>
      <c r="E19" s="20">
        <v>2339</v>
      </c>
      <c r="F19" s="20">
        <v>7530</v>
      </c>
      <c r="G19" s="20">
        <v>195</v>
      </c>
      <c r="H19" s="20">
        <v>29</v>
      </c>
      <c r="I19" s="20">
        <v>3411</v>
      </c>
      <c r="J19" s="20">
        <v>60362</v>
      </c>
      <c r="K19" s="3"/>
      <c r="L19" s="3"/>
    </row>
    <row r="20" spans="1:12" ht="12" customHeight="1">
      <c r="A20" s="34" t="s">
        <v>28</v>
      </c>
      <c r="B20" s="31">
        <f t="shared" si="1"/>
        <v>80028</v>
      </c>
      <c r="C20" s="20">
        <v>65097</v>
      </c>
      <c r="D20" s="20">
        <v>827</v>
      </c>
      <c r="E20" s="20">
        <v>3681</v>
      </c>
      <c r="F20" s="20">
        <v>5844</v>
      </c>
      <c r="G20" s="20">
        <v>100</v>
      </c>
      <c r="H20" s="20">
        <v>120</v>
      </c>
      <c r="I20" s="20">
        <v>4359</v>
      </c>
      <c r="J20" s="20">
        <v>56963</v>
      </c>
      <c r="K20" s="3"/>
      <c r="L20" s="3"/>
    </row>
    <row r="21" spans="1:12" ht="12" customHeight="1">
      <c r="A21" s="34" t="s">
        <v>17</v>
      </c>
      <c r="B21" s="31">
        <f t="shared" si="1"/>
        <v>136011</v>
      </c>
      <c r="C21" s="20">
        <v>108562</v>
      </c>
      <c r="D21" s="20">
        <v>771</v>
      </c>
      <c r="E21" s="20">
        <v>4204</v>
      </c>
      <c r="F21" s="20">
        <v>13794</v>
      </c>
      <c r="G21" s="20">
        <v>513</v>
      </c>
      <c r="H21" s="20">
        <v>2252</v>
      </c>
      <c r="I21" s="20">
        <v>5915</v>
      </c>
      <c r="J21" s="20">
        <v>87849</v>
      </c>
      <c r="K21" s="3"/>
      <c r="L21" s="3"/>
    </row>
    <row r="22" spans="1:12" ht="12" customHeight="1">
      <c r="A22" s="35" t="s">
        <v>29</v>
      </c>
      <c r="B22" s="31">
        <v>5189</v>
      </c>
      <c r="C22" s="20">
        <v>4188</v>
      </c>
      <c r="D22" s="20">
        <v>26</v>
      </c>
      <c r="E22" s="20">
        <v>156</v>
      </c>
      <c r="F22" s="20">
        <v>561</v>
      </c>
      <c r="G22" s="20">
        <v>20</v>
      </c>
      <c r="H22" s="20">
        <v>14</v>
      </c>
      <c r="I22" s="20">
        <v>221</v>
      </c>
      <c r="J22" s="20">
        <v>3378</v>
      </c>
      <c r="K22" s="3"/>
      <c r="L22" s="3"/>
    </row>
    <row r="23" spans="1:12" ht="12" customHeight="1">
      <c r="A23" s="36" t="s">
        <v>30</v>
      </c>
      <c r="B23" s="37"/>
      <c r="C23" s="37"/>
      <c r="D23" s="37"/>
      <c r="E23" s="37"/>
      <c r="F23" s="37"/>
      <c r="G23" s="37"/>
      <c r="H23" s="37"/>
      <c r="I23" s="37"/>
      <c r="J23" s="37"/>
      <c r="K23" s="3"/>
      <c r="L23" s="3"/>
    </row>
    <row r="24" spans="1:10" ht="12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.75" customHeight="1" thickBot="1">
      <c r="A25" s="38" t="s">
        <v>31</v>
      </c>
      <c r="B25" s="39"/>
      <c r="C25" s="39"/>
      <c r="D25" s="39"/>
      <c r="E25" s="39"/>
      <c r="F25" s="39"/>
      <c r="G25" s="39"/>
      <c r="H25" s="39"/>
      <c r="I25" s="39"/>
      <c r="J25" s="40"/>
    </row>
    <row r="26" spans="1:10" ht="18" customHeight="1" thickTop="1">
      <c r="A26" s="8" t="s">
        <v>2</v>
      </c>
      <c r="B26" s="9" t="s">
        <v>3</v>
      </c>
      <c r="C26" s="41"/>
      <c r="D26" s="41"/>
      <c r="E26" s="41"/>
      <c r="F26" s="41"/>
      <c r="G26" s="41"/>
      <c r="H26" s="41"/>
      <c r="I26" s="42"/>
      <c r="J26" s="12" t="s">
        <v>4</v>
      </c>
    </row>
    <row r="27" spans="1:10" ht="18" customHeight="1">
      <c r="A27" s="15" t="s">
        <v>5</v>
      </c>
      <c r="B27" s="16" t="s">
        <v>6</v>
      </c>
      <c r="C27" s="16" t="s">
        <v>7</v>
      </c>
      <c r="D27" s="16" t="s">
        <v>8</v>
      </c>
      <c r="E27" s="16" t="s">
        <v>9</v>
      </c>
      <c r="F27" s="16" t="s">
        <v>10</v>
      </c>
      <c r="G27" s="16" t="s">
        <v>11</v>
      </c>
      <c r="H27" s="16" t="s">
        <v>12</v>
      </c>
      <c r="I27" s="16" t="s">
        <v>32</v>
      </c>
      <c r="J27" s="17" t="s">
        <v>14</v>
      </c>
    </row>
    <row r="28" spans="1:10" ht="15.75" customHeight="1">
      <c r="A28" s="18" t="s">
        <v>15</v>
      </c>
      <c r="B28" s="19">
        <v>521179</v>
      </c>
      <c r="C28" s="20">
        <v>402506</v>
      </c>
      <c r="D28" s="20">
        <v>2191</v>
      </c>
      <c r="E28" s="20">
        <v>18063</v>
      </c>
      <c r="F28" s="20">
        <v>64094</v>
      </c>
      <c r="G28" s="20">
        <v>2342</v>
      </c>
      <c r="H28" s="20">
        <v>1759</v>
      </c>
      <c r="I28" s="20">
        <v>30224</v>
      </c>
      <c r="J28" s="20">
        <v>527091</v>
      </c>
    </row>
    <row r="29" spans="1:10" ht="12" customHeight="1">
      <c r="A29" s="22" t="s">
        <v>16</v>
      </c>
      <c r="B29" s="19">
        <v>552560</v>
      </c>
      <c r="C29" s="20">
        <v>440461</v>
      </c>
      <c r="D29" s="20">
        <v>2768</v>
      </c>
      <c r="E29" s="20">
        <v>17972</v>
      </c>
      <c r="F29" s="20">
        <v>61415</v>
      </c>
      <c r="G29" s="20">
        <v>2228</v>
      </c>
      <c r="H29" s="20">
        <v>1911</v>
      </c>
      <c r="I29" s="20">
        <v>25805</v>
      </c>
      <c r="J29" s="20">
        <v>558284</v>
      </c>
    </row>
    <row r="30" spans="1:10" ht="12" customHeight="1">
      <c r="A30" s="23"/>
      <c r="B30" s="19"/>
      <c r="C30" s="20"/>
      <c r="D30" s="20"/>
      <c r="E30" s="20"/>
      <c r="F30" s="20"/>
      <c r="G30" s="20"/>
      <c r="H30" s="20"/>
      <c r="I30" s="20"/>
      <c r="J30" s="20"/>
    </row>
    <row r="31" spans="1:10" s="21" customFormat="1" ht="12" customHeight="1">
      <c r="A31" s="43" t="s">
        <v>33</v>
      </c>
      <c r="B31" s="25">
        <f>C31+D31+E31+F31+G31+H31+I31</f>
        <v>579216</v>
      </c>
      <c r="C31" s="26">
        <f aca="true" t="shared" si="2" ref="C31:J31">SUM(C33:C44)</f>
        <v>464593</v>
      </c>
      <c r="D31" s="26">
        <f t="shared" si="2"/>
        <v>3687</v>
      </c>
      <c r="E31" s="26">
        <f t="shared" si="2"/>
        <v>19040</v>
      </c>
      <c r="F31" s="26">
        <f t="shared" si="2"/>
        <v>60522</v>
      </c>
      <c r="G31" s="26">
        <f t="shared" si="2"/>
        <v>1883</v>
      </c>
      <c r="H31" s="26">
        <f t="shared" si="2"/>
        <v>1772</v>
      </c>
      <c r="I31" s="26">
        <f t="shared" si="2"/>
        <v>27719</v>
      </c>
      <c r="J31" s="26">
        <f t="shared" si="2"/>
        <v>584738</v>
      </c>
    </row>
    <row r="32" spans="1:10" ht="12" customHeight="1">
      <c r="A32" s="23"/>
      <c r="B32" s="28"/>
      <c r="C32" s="29"/>
      <c r="D32" s="29"/>
      <c r="E32" s="29"/>
      <c r="F32" s="29"/>
      <c r="G32" s="29"/>
      <c r="H32" s="29"/>
      <c r="I32" s="29"/>
      <c r="J32" s="29"/>
    </row>
    <row r="33" spans="1:10" ht="12" customHeight="1">
      <c r="A33" s="44" t="s">
        <v>18</v>
      </c>
      <c r="B33" s="31">
        <f aca="true" t="shared" si="3" ref="B33:B44">C33+D33+E33+F33+G33+H33+I33</f>
        <v>44733</v>
      </c>
      <c r="C33" s="20">
        <v>34931</v>
      </c>
      <c r="D33" s="20">
        <v>273</v>
      </c>
      <c r="E33" s="20">
        <v>1835</v>
      </c>
      <c r="F33" s="20">
        <v>5322</v>
      </c>
      <c r="G33" s="20">
        <v>160</v>
      </c>
      <c r="H33" s="20">
        <v>131</v>
      </c>
      <c r="I33" s="20">
        <v>2081</v>
      </c>
      <c r="J33" s="20">
        <v>45992</v>
      </c>
    </row>
    <row r="34" spans="1:10" ht="12" customHeight="1">
      <c r="A34" s="34" t="s">
        <v>19</v>
      </c>
      <c r="B34" s="31">
        <f t="shared" si="3"/>
        <v>70152</v>
      </c>
      <c r="C34" s="20">
        <v>55051</v>
      </c>
      <c r="D34" s="20">
        <v>256</v>
      </c>
      <c r="E34" s="20">
        <v>2189</v>
      </c>
      <c r="F34" s="20">
        <v>9240</v>
      </c>
      <c r="G34" s="20">
        <v>227</v>
      </c>
      <c r="H34" s="20">
        <v>88</v>
      </c>
      <c r="I34" s="20">
        <v>3101</v>
      </c>
      <c r="J34" s="20">
        <v>68203</v>
      </c>
    </row>
    <row r="35" spans="1:10" ht="12" customHeight="1">
      <c r="A35" s="34" t="s">
        <v>20</v>
      </c>
      <c r="B35" s="31">
        <f t="shared" si="3"/>
        <v>33428</v>
      </c>
      <c r="C35" s="20">
        <v>26205</v>
      </c>
      <c r="D35" s="20">
        <v>270</v>
      </c>
      <c r="E35" s="20">
        <v>2065</v>
      </c>
      <c r="F35" s="20">
        <v>2522</v>
      </c>
      <c r="G35" s="20">
        <v>67</v>
      </c>
      <c r="H35" s="20">
        <v>50</v>
      </c>
      <c r="I35" s="20">
        <v>2249</v>
      </c>
      <c r="J35" s="20">
        <v>41917</v>
      </c>
    </row>
    <row r="36" spans="1:10" ht="12" customHeight="1">
      <c r="A36" s="34" t="s">
        <v>21</v>
      </c>
      <c r="B36" s="31">
        <f t="shared" si="3"/>
        <v>43235</v>
      </c>
      <c r="C36" s="20">
        <v>34491</v>
      </c>
      <c r="D36" s="20">
        <v>305</v>
      </c>
      <c r="E36" s="20">
        <v>1692</v>
      </c>
      <c r="F36" s="20">
        <v>4050</v>
      </c>
      <c r="G36" s="20">
        <v>131</v>
      </c>
      <c r="H36" s="20">
        <v>176</v>
      </c>
      <c r="I36" s="20">
        <v>2390</v>
      </c>
      <c r="J36" s="20">
        <v>44162</v>
      </c>
    </row>
    <row r="37" spans="1:10" ht="12" customHeight="1">
      <c r="A37" s="34" t="s">
        <v>22</v>
      </c>
      <c r="B37" s="31">
        <f t="shared" si="3"/>
        <v>109349</v>
      </c>
      <c r="C37" s="20">
        <v>91533</v>
      </c>
      <c r="D37" s="20">
        <v>344</v>
      </c>
      <c r="E37" s="20">
        <v>1568</v>
      </c>
      <c r="F37" s="20">
        <v>12292</v>
      </c>
      <c r="G37" s="20">
        <v>466</v>
      </c>
      <c r="H37" s="20">
        <v>244</v>
      </c>
      <c r="I37" s="20">
        <v>2902</v>
      </c>
      <c r="J37" s="20">
        <v>101361</v>
      </c>
    </row>
    <row r="38" spans="1:10" ht="12" customHeight="1">
      <c r="A38" s="34" t="s">
        <v>23</v>
      </c>
      <c r="B38" s="31">
        <f t="shared" si="3"/>
        <v>56050</v>
      </c>
      <c r="C38" s="20">
        <v>44728</v>
      </c>
      <c r="D38" s="20">
        <v>362</v>
      </c>
      <c r="E38" s="20">
        <v>1610</v>
      </c>
      <c r="F38" s="20">
        <v>6972</v>
      </c>
      <c r="G38" s="20">
        <v>264</v>
      </c>
      <c r="H38" s="20">
        <v>124</v>
      </c>
      <c r="I38" s="20">
        <v>1990</v>
      </c>
      <c r="J38" s="20">
        <v>54621</v>
      </c>
    </row>
    <row r="39" spans="1:10" ht="12" customHeight="1">
      <c r="A39" s="34" t="s">
        <v>24</v>
      </c>
      <c r="B39" s="31">
        <f t="shared" si="3"/>
        <v>45655</v>
      </c>
      <c r="C39" s="20">
        <v>34760</v>
      </c>
      <c r="D39" s="20">
        <v>361</v>
      </c>
      <c r="E39" s="20">
        <v>1984</v>
      </c>
      <c r="F39" s="20">
        <v>4934</v>
      </c>
      <c r="G39" s="20">
        <v>166</v>
      </c>
      <c r="H39" s="20">
        <v>119</v>
      </c>
      <c r="I39" s="20">
        <v>3331</v>
      </c>
      <c r="J39" s="20">
        <v>46161</v>
      </c>
    </row>
    <row r="40" spans="1:10" ht="12" customHeight="1">
      <c r="A40" s="34" t="s">
        <v>25</v>
      </c>
      <c r="B40" s="31">
        <f t="shared" si="3"/>
        <v>55377</v>
      </c>
      <c r="C40" s="20">
        <v>44961</v>
      </c>
      <c r="D40" s="20">
        <v>379</v>
      </c>
      <c r="E40" s="20">
        <v>2077</v>
      </c>
      <c r="F40" s="20">
        <v>5267</v>
      </c>
      <c r="G40" s="20">
        <v>128</v>
      </c>
      <c r="H40" s="20">
        <v>80</v>
      </c>
      <c r="I40" s="20">
        <v>2485</v>
      </c>
      <c r="J40" s="20">
        <v>58338</v>
      </c>
    </row>
    <row r="41" spans="1:10" ht="12" customHeight="1">
      <c r="A41" s="34" t="s">
        <v>26</v>
      </c>
      <c r="B41" s="31">
        <f t="shared" si="3"/>
        <v>25708</v>
      </c>
      <c r="C41" s="20">
        <v>20171</v>
      </c>
      <c r="D41" s="20">
        <v>355</v>
      </c>
      <c r="E41" s="20">
        <v>740</v>
      </c>
      <c r="F41" s="20">
        <v>1703</v>
      </c>
      <c r="G41" s="20">
        <v>47</v>
      </c>
      <c r="H41" s="20">
        <v>11</v>
      </c>
      <c r="I41" s="20">
        <v>2681</v>
      </c>
      <c r="J41" s="20">
        <v>26813</v>
      </c>
    </row>
    <row r="42" spans="1:10" ht="12" customHeight="1">
      <c r="A42" s="30" t="s">
        <v>27</v>
      </c>
      <c r="B42" s="31">
        <f t="shared" si="3"/>
        <v>28717</v>
      </c>
      <c r="C42" s="20">
        <v>24395</v>
      </c>
      <c r="D42" s="20">
        <v>233</v>
      </c>
      <c r="E42" s="20">
        <v>752</v>
      </c>
      <c r="F42" s="20">
        <v>2181</v>
      </c>
      <c r="G42" s="20">
        <v>38</v>
      </c>
      <c r="H42" s="20">
        <v>8</v>
      </c>
      <c r="I42" s="20">
        <v>1110</v>
      </c>
      <c r="J42" s="20">
        <v>28160</v>
      </c>
    </row>
    <row r="43" spans="1:10" ht="12" customHeight="1">
      <c r="A43" s="34" t="s">
        <v>28</v>
      </c>
      <c r="B43" s="31">
        <f t="shared" si="3"/>
        <v>24971</v>
      </c>
      <c r="C43" s="20">
        <v>20204</v>
      </c>
      <c r="D43" s="20">
        <v>281</v>
      </c>
      <c r="E43" s="20">
        <v>1152</v>
      </c>
      <c r="F43" s="20">
        <v>1887</v>
      </c>
      <c r="G43" s="20">
        <v>30</v>
      </c>
      <c r="H43" s="20">
        <v>42</v>
      </c>
      <c r="I43" s="20">
        <v>1375</v>
      </c>
      <c r="J43" s="20">
        <v>27407</v>
      </c>
    </row>
    <row r="44" spans="1:10" ht="12" customHeight="1">
      <c r="A44" s="34" t="s">
        <v>17</v>
      </c>
      <c r="B44" s="31">
        <f t="shared" si="3"/>
        <v>41841</v>
      </c>
      <c r="C44" s="20">
        <v>33163</v>
      </c>
      <c r="D44" s="20">
        <v>268</v>
      </c>
      <c r="E44" s="20">
        <v>1376</v>
      </c>
      <c r="F44" s="20">
        <v>4152</v>
      </c>
      <c r="G44" s="20">
        <v>159</v>
      </c>
      <c r="H44" s="20">
        <v>699</v>
      </c>
      <c r="I44" s="20">
        <v>2024</v>
      </c>
      <c r="J44" s="20">
        <v>41603</v>
      </c>
    </row>
    <row r="45" spans="1:10" ht="12" customHeight="1">
      <c r="A45" s="35" t="s">
        <v>29</v>
      </c>
      <c r="B45" s="31">
        <v>1583</v>
      </c>
      <c r="C45" s="20">
        <v>1269</v>
      </c>
      <c r="D45" s="20">
        <v>10</v>
      </c>
      <c r="E45" s="20">
        <v>52</v>
      </c>
      <c r="F45" s="20">
        <v>165</v>
      </c>
      <c r="G45" s="20">
        <v>5</v>
      </c>
      <c r="H45" s="20">
        <v>5</v>
      </c>
      <c r="I45" s="20">
        <v>76</v>
      </c>
      <c r="J45" s="20">
        <v>1598</v>
      </c>
    </row>
    <row r="46" spans="1:10" ht="12" customHeight="1">
      <c r="A46" s="36" t="s">
        <v>30</v>
      </c>
      <c r="B46" s="37"/>
      <c r="C46" s="37"/>
      <c r="D46" s="37"/>
      <c r="E46" s="37"/>
      <c r="F46" s="37"/>
      <c r="G46" s="37"/>
      <c r="H46" s="37"/>
      <c r="I46" s="37"/>
      <c r="J46" s="37"/>
    </row>
  </sheetData>
  <sheetProtection/>
  <mergeCells count="4">
    <mergeCell ref="A1:J1"/>
    <mergeCell ref="A2:J2"/>
    <mergeCell ref="B3:I3"/>
    <mergeCell ref="B26:I26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3">
      <selection activeCell="F37" sqref="F37"/>
    </sheetView>
  </sheetViews>
  <sheetFormatPr defaultColWidth="15.25390625" defaultRowHeight="12" customHeight="1"/>
  <cols>
    <col min="1" max="1" width="10.25390625" style="4" customWidth="1"/>
    <col min="2" max="3" width="10.75390625" style="4" customWidth="1"/>
    <col min="4" max="7" width="9.375" style="4" customWidth="1"/>
    <col min="8" max="8" width="9.25390625" style="4" customWidth="1"/>
    <col min="9" max="9" width="11.375" style="4" customWidth="1"/>
    <col min="10" max="10" width="11.00390625" style="4" customWidth="1"/>
    <col min="11" max="11" width="10.875" style="4" customWidth="1"/>
    <col min="12" max="12" width="9.75390625" style="4" customWidth="1"/>
    <col min="13" max="16384" width="15.25390625" style="4" customWidth="1"/>
  </cols>
  <sheetData>
    <row r="1" spans="1:12" ht="15.75" customHeight="1" thickBot="1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0"/>
      <c r="K1" s="2"/>
      <c r="L1" s="3"/>
    </row>
    <row r="2" spans="1:12" s="14" customFormat="1" ht="18" customHeight="1" thickTop="1">
      <c r="A2" s="8" t="s">
        <v>35</v>
      </c>
      <c r="B2" s="9" t="s">
        <v>36</v>
      </c>
      <c r="C2" s="10"/>
      <c r="D2" s="10"/>
      <c r="E2" s="10"/>
      <c r="F2" s="10"/>
      <c r="G2" s="10"/>
      <c r="H2" s="10"/>
      <c r="I2" s="11"/>
      <c r="J2" s="12" t="s">
        <v>37</v>
      </c>
      <c r="K2" s="13"/>
      <c r="L2" s="13"/>
    </row>
    <row r="3" spans="1:12" s="14" customFormat="1" ht="18" customHeight="1">
      <c r="A3" s="15" t="s">
        <v>38</v>
      </c>
      <c r="B3" s="16" t="s">
        <v>6</v>
      </c>
      <c r="C3" s="16" t="s">
        <v>39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7" t="s">
        <v>46</v>
      </c>
      <c r="K3" s="13"/>
      <c r="L3" s="13"/>
    </row>
    <row r="4" spans="1:12" s="21" customFormat="1" ht="12" customHeight="1">
      <c r="A4" s="18" t="s">
        <v>47</v>
      </c>
      <c r="B4" s="19">
        <v>584515</v>
      </c>
      <c r="C4" s="20">
        <v>452700</v>
      </c>
      <c r="D4" s="20">
        <v>1501</v>
      </c>
      <c r="E4" s="20">
        <v>17852</v>
      </c>
      <c r="F4" s="20">
        <v>77152</v>
      </c>
      <c r="G4" s="20">
        <v>2871</v>
      </c>
      <c r="H4" s="20">
        <v>1618</v>
      </c>
      <c r="I4" s="20">
        <v>30821</v>
      </c>
      <c r="J4" s="20">
        <v>253885</v>
      </c>
      <c r="K4" s="3"/>
      <c r="L4" s="3"/>
    </row>
    <row r="5" spans="1:12" ht="12" customHeight="1">
      <c r="A5" s="22" t="s">
        <v>28</v>
      </c>
      <c r="B5" s="19">
        <v>622150</v>
      </c>
      <c r="C5" s="20">
        <v>497566</v>
      </c>
      <c r="D5" s="20">
        <v>2046</v>
      </c>
      <c r="E5" s="20">
        <v>17551</v>
      </c>
      <c r="F5" s="20">
        <v>73127</v>
      </c>
      <c r="G5" s="20">
        <v>2941</v>
      </c>
      <c r="H5" s="20">
        <v>1669</v>
      </c>
      <c r="I5" s="20">
        <v>27250</v>
      </c>
      <c r="J5" s="20">
        <v>269412</v>
      </c>
      <c r="K5" s="3"/>
      <c r="L5" s="3"/>
    </row>
    <row r="6" spans="1:12" ht="12" customHeight="1">
      <c r="A6" s="23"/>
      <c r="B6" s="19"/>
      <c r="C6" s="20"/>
      <c r="D6" s="20"/>
      <c r="E6" s="20"/>
      <c r="F6" s="20"/>
      <c r="G6" s="20"/>
      <c r="H6" s="20"/>
      <c r="I6" s="20"/>
      <c r="J6" s="20"/>
      <c r="K6" s="3"/>
      <c r="L6" s="3"/>
    </row>
    <row r="7" spans="1:12" ht="12" customHeight="1">
      <c r="A7" s="24" t="s">
        <v>17</v>
      </c>
      <c r="B7" s="31">
        <f>C7+D7+E7+F7+G7+H7+I7</f>
        <v>644821</v>
      </c>
      <c r="C7" s="26">
        <f aca="true" t="shared" si="0" ref="C7:I7">SUM(C9:C20)</f>
        <v>521478</v>
      </c>
      <c r="D7" s="26">
        <f t="shared" si="0"/>
        <v>2742</v>
      </c>
      <c r="E7" s="26">
        <f t="shared" si="0"/>
        <v>18266</v>
      </c>
      <c r="F7" s="26">
        <f t="shared" si="0"/>
        <v>70535</v>
      </c>
      <c r="G7" s="26">
        <f t="shared" si="0"/>
        <v>2242</v>
      </c>
      <c r="H7" s="26">
        <f t="shared" si="0"/>
        <v>1619</v>
      </c>
      <c r="I7" s="26">
        <f t="shared" si="0"/>
        <v>27939</v>
      </c>
      <c r="J7" s="26">
        <v>279077</v>
      </c>
      <c r="K7" s="3"/>
      <c r="L7" s="3"/>
    </row>
    <row r="8" spans="1:12" ht="12" customHeight="1">
      <c r="A8" s="23"/>
      <c r="B8" s="28"/>
      <c r="C8" s="29"/>
      <c r="D8" s="29"/>
      <c r="E8" s="29"/>
      <c r="F8" s="29"/>
      <c r="G8" s="29"/>
      <c r="H8" s="29"/>
      <c r="I8" s="29"/>
      <c r="J8" s="29"/>
      <c r="K8" s="3"/>
      <c r="L8" s="3"/>
    </row>
    <row r="9" spans="1:14" ht="12" customHeight="1">
      <c r="A9" s="44" t="s">
        <v>48</v>
      </c>
      <c r="B9" s="31">
        <f aca="true" t="shared" si="1" ref="B9:B21">C9+D9+E9+F9+G9+H9+I9</f>
        <v>48403</v>
      </c>
      <c r="C9" s="20">
        <v>37631</v>
      </c>
      <c r="D9" s="20">
        <v>228</v>
      </c>
      <c r="E9" s="20">
        <v>1786</v>
      </c>
      <c r="F9" s="20">
        <v>6074</v>
      </c>
      <c r="G9" s="20">
        <v>213</v>
      </c>
      <c r="H9" s="20">
        <v>149</v>
      </c>
      <c r="I9" s="20">
        <v>2322</v>
      </c>
      <c r="J9" s="20">
        <v>21534</v>
      </c>
      <c r="K9" s="32"/>
      <c r="L9" s="3"/>
      <c r="M9" s="33"/>
      <c r="N9" s="33"/>
    </row>
    <row r="10" spans="1:12" ht="12" customHeight="1">
      <c r="A10" s="34" t="s">
        <v>19</v>
      </c>
      <c r="B10" s="31">
        <f t="shared" si="1"/>
        <v>78215</v>
      </c>
      <c r="C10" s="20">
        <v>61739</v>
      </c>
      <c r="D10" s="20">
        <v>191</v>
      </c>
      <c r="E10" s="20">
        <v>2127</v>
      </c>
      <c r="F10" s="20">
        <v>10646</v>
      </c>
      <c r="G10" s="20">
        <v>264</v>
      </c>
      <c r="H10" s="20">
        <v>80</v>
      </c>
      <c r="I10" s="20">
        <v>3168</v>
      </c>
      <c r="J10" s="20">
        <v>32762</v>
      </c>
      <c r="K10" s="3"/>
      <c r="L10" s="3"/>
    </row>
    <row r="11" spans="1:12" ht="12" customHeight="1">
      <c r="A11" s="34" t="s">
        <v>20</v>
      </c>
      <c r="B11" s="31">
        <f t="shared" si="1"/>
        <v>38667</v>
      </c>
      <c r="C11" s="20">
        <v>30928</v>
      </c>
      <c r="D11" s="20">
        <v>213</v>
      </c>
      <c r="E11" s="20">
        <v>1890</v>
      </c>
      <c r="F11" s="20">
        <v>3172</v>
      </c>
      <c r="G11" s="20">
        <v>68</v>
      </c>
      <c r="H11" s="20">
        <v>42</v>
      </c>
      <c r="I11" s="20">
        <v>2354</v>
      </c>
      <c r="J11" s="20">
        <v>18768</v>
      </c>
      <c r="K11" s="3"/>
      <c r="L11" s="3"/>
    </row>
    <row r="12" spans="1:12" ht="12" customHeight="1">
      <c r="A12" s="34" t="s">
        <v>21</v>
      </c>
      <c r="B12" s="31">
        <f t="shared" si="1"/>
        <v>46112</v>
      </c>
      <c r="C12" s="20">
        <v>37516</v>
      </c>
      <c r="D12" s="20">
        <v>185</v>
      </c>
      <c r="E12" s="20">
        <v>1407</v>
      </c>
      <c r="F12" s="20">
        <v>4658</v>
      </c>
      <c r="G12" s="20">
        <v>154</v>
      </c>
      <c r="H12" s="20">
        <v>72</v>
      </c>
      <c r="I12" s="20">
        <v>2120</v>
      </c>
      <c r="J12" s="20">
        <v>20383</v>
      </c>
      <c r="K12" s="3"/>
      <c r="L12" s="3"/>
    </row>
    <row r="13" spans="1:12" ht="12" customHeight="1">
      <c r="A13" s="34" t="s">
        <v>22</v>
      </c>
      <c r="B13" s="31">
        <f t="shared" si="1"/>
        <v>121090</v>
      </c>
      <c r="C13" s="20">
        <v>102574</v>
      </c>
      <c r="D13" s="20">
        <v>220</v>
      </c>
      <c r="E13" s="20">
        <v>1208</v>
      </c>
      <c r="F13" s="20">
        <v>14188</v>
      </c>
      <c r="G13" s="20">
        <v>541</v>
      </c>
      <c r="H13" s="20">
        <v>218</v>
      </c>
      <c r="I13" s="20">
        <v>2141</v>
      </c>
      <c r="J13" s="20">
        <v>48548</v>
      </c>
      <c r="K13" s="3"/>
      <c r="L13" s="3"/>
    </row>
    <row r="14" spans="1:12" ht="12" customHeight="1">
      <c r="A14" s="34" t="s">
        <v>23</v>
      </c>
      <c r="B14" s="31">
        <f t="shared" si="1"/>
        <v>62519</v>
      </c>
      <c r="C14" s="20">
        <v>50079</v>
      </c>
      <c r="D14" s="20">
        <v>357</v>
      </c>
      <c r="E14" s="20">
        <v>1548</v>
      </c>
      <c r="F14" s="20">
        <v>8151</v>
      </c>
      <c r="G14" s="20">
        <v>310</v>
      </c>
      <c r="H14" s="20">
        <v>69</v>
      </c>
      <c r="I14" s="20">
        <v>2005</v>
      </c>
      <c r="J14" s="20">
        <v>26303</v>
      </c>
      <c r="K14" s="3"/>
      <c r="L14" s="3"/>
    </row>
    <row r="15" spans="1:12" ht="12" customHeight="1">
      <c r="A15" s="34" t="s">
        <v>24</v>
      </c>
      <c r="B15" s="31">
        <f t="shared" si="1"/>
        <v>53310</v>
      </c>
      <c r="C15" s="20">
        <v>41194</v>
      </c>
      <c r="D15" s="20">
        <v>290</v>
      </c>
      <c r="E15" s="20">
        <v>2146</v>
      </c>
      <c r="F15" s="20">
        <v>6081</v>
      </c>
      <c r="G15" s="20">
        <v>228</v>
      </c>
      <c r="H15" s="20">
        <v>113</v>
      </c>
      <c r="I15" s="20">
        <v>3258</v>
      </c>
      <c r="J15" s="20">
        <v>23440</v>
      </c>
      <c r="K15" s="3"/>
      <c r="L15" s="3"/>
    </row>
    <row r="16" spans="1:12" ht="12" customHeight="1">
      <c r="A16" s="34" t="s">
        <v>25</v>
      </c>
      <c r="B16" s="31">
        <f t="shared" si="1"/>
        <v>65870</v>
      </c>
      <c r="C16" s="20">
        <v>53690</v>
      </c>
      <c r="D16" s="20">
        <v>338</v>
      </c>
      <c r="E16" s="20">
        <v>2199</v>
      </c>
      <c r="F16" s="20">
        <v>6536</v>
      </c>
      <c r="G16" s="20">
        <v>177</v>
      </c>
      <c r="H16" s="20">
        <v>49</v>
      </c>
      <c r="I16" s="20">
        <v>2881</v>
      </c>
      <c r="J16" s="20">
        <v>29791</v>
      </c>
      <c r="K16" s="3"/>
      <c r="L16" s="3"/>
    </row>
    <row r="17" spans="1:12" ht="12" customHeight="1">
      <c r="A17" s="34" t="s">
        <v>26</v>
      </c>
      <c r="B17" s="31">
        <f t="shared" si="1"/>
        <v>27584</v>
      </c>
      <c r="C17" s="20">
        <v>21649</v>
      </c>
      <c r="D17" s="20">
        <v>192</v>
      </c>
      <c r="E17" s="20">
        <v>677</v>
      </c>
      <c r="F17" s="20">
        <v>1945</v>
      </c>
      <c r="G17" s="20">
        <v>46</v>
      </c>
      <c r="H17" s="20">
        <v>11</v>
      </c>
      <c r="I17" s="20">
        <v>3064</v>
      </c>
      <c r="J17" s="20">
        <v>12268</v>
      </c>
      <c r="K17" s="3"/>
      <c r="L17" s="3"/>
    </row>
    <row r="18" spans="1:12" ht="12" customHeight="1">
      <c r="A18" s="30" t="s">
        <v>49</v>
      </c>
      <c r="B18" s="31">
        <f t="shared" si="1"/>
        <v>31292</v>
      </c>
      <c r="C18" s="20">
        <v>26813</v>
      </c>
      <c r="D18" s="20">
        <v>90</v>
      </c>
      <c r="E18" s="20">
        <v>738</v>
      </c>
      <c r="F18" s="20">
        <v>2482</v>
      </c>
      <c r="G18" s="20">
        <v>52</v>
      </c>
      <c r="H18" s="20">
        <v>3</v>
      </c>
      <c r="I18" s="20">
        <v>1114</v>
      </c>
      <c r="J18" s="20">
        <v>13377</v>
      </c>
      <c r="K18" s="3"/>
      <c r="L18" s="3"/>
    </row>
    <row r="19" spans="1:12" ht="12" customHeight="1">
      <c r="A19" s="34" t="s">
        <v>50</v>
      </c>
      <c r="B19" s="31">
        <f t="shared" si="1"/>
        <v>26677</v>
      </c>
      <c r="C19" s="20">
        <v>21783</v>
      </c>
      <c r="D19" s="20">
        <v>262</v>
      </c>
      <c r="E19" s="20">
        <v>1208</v>
      </c>
      <c r="F19" s="20">
        <v>1942</v>
      </c>
      <c r="G19" s="20">
        <v>26</v>
      </c>
      <c r="H19" s="20">
        <v>44</v>
      </c>
      <c r="I19" s="20">
        <v>1412</v>
      </c>
      <c r="J19" s="20">
        <v>12538</v>
      </c>
      <c r="K19" s="3"/>
      <c r="L19" s="3"/>
    </row>
    <row r="20" spans="1:12" ht="12" customHeight="1">
      <c r="A20" s="34" t="s">
        <v>51</v>
      </c>
      <c r="B20" s="31">
        <f t="shared" si="1"/>
        <v>45082</v>
      </c>
      <c r="C20" s="20">
        <v>35882</v>
      </c>
      <c r="D20" s="20">
        <v>176</v>
      </c>
      <c r="E20" s="20">
        <v>1332</v>
      </c>
      <c r="F20" s="20">
        <v>4660</v>
      </c>
      <c r="G20" s="20">
        <v>163</v>
      </c>
      <c r="H20" s="20">
        <v>769</v>
      </c>
      <c r="I20" s="20">
        <v>2100</v>
      </c>
      <c r="J20" s="20">
        <v>19366</v>
      </c>
      <c r="K20" s="3"/>
      <c r="L20" s="3"/>
    </row>
    <row r="21" spans="1:12" ht="12" customHeight="1">
      <c r="A21" s="35" t="s">
        <v>52</v>
      </c>
      <c r="B21" s="31">
        <f t="shared" si="1"/>
        <v>1761</v>
      </c>
      <c r="C21" s="20">
        <v>1425</v>
      </c>
      <c r="D21" s="20">
        <v>7</v>
      </c>
      <c r="E21" s="20">
        <v>50</v>
      </c>
      <c r="F21" s="20">
        <v>193</v>
      </c>
      <c r="G21" s="20">
        <v>6</v>
      </c>
      <c r="H21" s="20">
        <v>4</v>
      </c>
      <c r="I21" s="20">
        <v>76</v>
      </c>
      <c r="J21" s="20">
        <v>763</v>
      </c>
      <c r="K21" s="3"/>
      <c r="L21" s="3"/>
    </row>
    <row r="22" spans="1:12" ht="12" customHeight="1">
      <c r="A22" s="36" t="s">
        <v>53</v>
      </c>
      <c r="B22" s="37"/>
      <c r="C22" s="37"/>
      <c r="D22" s="37"/>
      <c r="E22" s="37"/>
      <c r="F22" s="37"/>
      <c r="G22" s="37"/>
      <c r="H22" s="37"/>
      <c r="I22" s="37"/>
      <c r="J22" s="37"/>
      <c r="K22" s="3"/>
      <c r="L22" s="3"/>
    </row>
    <row r="23" spans="1:10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.75" customHeight="1" thickBot="1">
      <c r="A24" s="47" t="s">
        <v>54</v>
      </c>
      <c r="B24" s="48"/>
      <c r="C24" s="48"/>
      <c r="D24" s="48"/>
      <c r="E24" s="48"/>
      <c r="F24" s="48"/>
      <c r="G24" s="48"/>
      <c r="H24" s="48"/>
      <c r="I24" s="48"/>
      <c r="J24" s="40"/>
    </row>
    <row r="25" spans="1:10" ht="18" customHeight="1" thickTop="1">
      <c r="A25" s="8" t="s">
        <v>35</v>
      </c>
      <c r="B25" s="49" t="s">
        <v>55</v>
      </c>
      <c r="C25" s="50" t="s">
        <v>56</v>
      </c>
      <c r="D25" s="51"/>
      <c r="E25" s="51"/>
      <c r="F25" s="51"/>
      <c r="G25" s="51"/>
      <c r="H25" s="52"/>
      <c r="I25" s="49" t="s">
        <v>57</v>
      </c>
      <c r="J25" s="12" t="s">
        <v>37</v>
      </c>
    </row>
    <row r="26" spans="1:10" ht="18" customHeight="1">
      <c r="A26" s="15" t="s">
        <v>38</v>
      </c>
      <c r="B26" s="53"/>
      <c r="C26" s="54" t="s">
        <v>39</v>
      </c>
      <c r="D26" s="16" t="s">
        <v>58</v>
      </c>
      <c r="E26" s="16" t="s">
        <v>59</v>
      </c>
      <c r="F26" s="16" t="s">
        <v>60</v>
      </c>
      <c r="G26" s="16" t="s">
        <v>42</v>
      </c>
      <c r="H26" s="16" t="s">
        <v>61</v>
      </c>
      <c r="I26" s="53"/>
      <c r="J26" s="17" t="s">
        <v>46</v>
      </c>
    </row>
    <row r="27" spans="1:10" ht="15.75" customHeight="1">
      <c r="A27" s="18" t="s">
        <v>47</v>
      </c>
      <c r="B27" s="19">
        <v>652117</v>
      </c>
      <c r="C27" s="20">
        <v>568883</v>
      </c>
      <c r="D27" s="20">
        <v>18422</v>
      </c>
      <c r="E27" s="20">
        <v>2880</v>
      </c>
      <c r="F27" s="20">
        <v>6528</v>
      </c>
      <c r="G27" s="20">
        <v>55404</v>
      </c>
      <c r="H27" s="55" t="s">
        <v>62</v>
      </c>
      <c r="I27" s="55" t="s">
        <v>62</v>
      </c>
      <c r="J27" s="20">
        <v>461640</v>
      </c>
    </row>
    <row r="28" spans="1:10" ht="12" customHeight="1">
      <c r="A28" s="22" t="s">
        <v>28</v>
      </c>
      <c r="B28" s="19">
        <v>989160</v>
      </c>
      <c r="C28" s="20">
        <v>833318</v>
      </c>
      <c r="D28" s="20">
        <v>45460</v>
      </c>
      <c r="E28" s="20">
        <v>29901</v>
      </c>
      <c r="F28" s="20">
        <v>19738</v>
      </c>
      <c r="G28" s="20">
        <v>60743</v>
      </c>
      <c r="H28" s="55" t="s">
        <v>62</v>
      </c>
      <c r="I28" s="55" t="s">
        <v>62</v>
      </c>
      <c r="J28" s="20">
        <v>697220</v>
      </c>
    </row>
    <row r="29" spans="1:10" ht="12" customHeight="1">
      <c r="A29" s="23"/>
      <c r="B29" s="19"/>
      <c r="C29" s="20"/>
      <c r="D29" s="20"/>
      <c r="E29" s="20"/>
      <c r="F29" s="20"/>
      <c r="G29" s="20"/>
      <c r="H29" s="20"/>
      <c r="I29" s="20"/>
      <c r="J29" s="20"/>
    </row>
    <row r="30" spans="1:10" ht="12" customHeight="1">
      <c r="A30" s="24" t="s">
        <v>17</v>
      </c>
      <c r="B30" s="25">
        <f aca="true" t="shared" si="2" ref="B30:J30">SUM(B32:B43)</f>
        <v>1090828</v>
      </c>
      <c r="C30" s="26">
        <f t="shared" si="2"/>
        <v>767187</v>
      </c>
      <c r="D30" s="26">
        <f t="shared" si="2"/>
        <v>30207</v>
      </c>
      <c r="E30" s="26">
        <f t="shared" si="2"/>
        <v>4932</v>
      </c>
      <c r="F30" s="26">
        <f t="shared" si="2"/>
        <v>10344</v>
      </c>
      <c r="G30" s="26">
        <f t="shared" si="2"/>
        <v>62198</v>
      </c>
      <c r="H30" s="26">
        <f t="shared" si="2"/>
        <v>211392</v>
      </c>
      <c r="I30" s="26">
        <v>4568</v>
      </c>
      <c r="J30" s="26">
        <f t="shared" si="2"/>
        <v>762759</v>
      </c>
    </row>
    <row r="31" spans="1:10" ht="12" customHeight="1">
      <c r="A31" s="23"/>
      <c r="B31" s="28"/>
      <c r="C31" s="29"/>
      <c r="D31" s="29"/>
      <c r="E31" s="29"/>
      <c r="F31" s="29"/>
      <c r="G31" s="29"/>
      <c r="H31" s="29"/>
      <c r="I31" s="29"/>
      <c r="J31" s="29"/>
    </row>
    <row r="32" spans="1:10" ht="12" customHeight="1">
      <c r="A32" s="44" t="s">
        <v>48</v>
      </c>
      <c r="B32" s="31">
        <v>82116</v>
      </c>
      <c r="C32" s="20">
        <v>57166</v>
      </c>
      <c r="D32" s="20">
        <v>2494</v>
      </c>
      <c r="E32" s="20">
        <v>382</v>
      </c>
      <c r="F32" s="20">
        <v>920</v>
      </c>
      <c r="G32" s="20">
        <v>4706</v>
      </c>
      <c r="H32" s="55">
        <v>16104</v>
      </c>
      <c r="I32" s="56" t="s">
        <v>63</v>
      </c>
      <c r="J32" s="20">
        <v>58388</v>
      </c>
    </row>
    <row r="33" spans="1:10" ht="12" customHeight="1">
      <c r="A33" s="34" t="s">
        <v>19</v>
      </c>
      <c r="B33" s="31">
        <v>103331</v>
      </c>
      <c r="C33" s="20">
        <v>75144</v>
      </c>
      <c r="D33" s="20">
        <v>2276</v>
      </c>
      <c r="E33" s="20">
        <v>364</v>
      </c>
      <c r="F33" s="20">
        <v>896</v>
      </c>
      <c r="G33" s="20">
        <v>7007</v>
      </c>
      <c r="H33" s="55">
        <v>17194</v>
      </c>
      <c r="I33" s="56" t="s">
        <v>64</v>
      </c>
      <c r="J33" s="20">
        <v>72230</v>
      </c>
    </row>
    <row r="34" spans="1:10" ht="12" customHeight="1">
      <c r="A34" s="34" t="s">
        <v>20</v>
      </c>
      <c r="B34" s="31">
        <v>73517</v>
      </c>
      <c r="C34" s="20">
        <v>50274</v>
      </c>
      <c r="D34" s="20">
        <v>2217</v>
      </c>
      <c r="E34" s="20">
        <v>405</v>
      </c>
      <c r="F34" s="20">
        <v>961</v>
      </c>
      <c r="G34" s="20">
        <v>3837</v>
      </c>
      <c r="H34" s="55">
        <v>15490</v>
      </c>
      <c r="I34" s="56" t="s">
        <v>65</v>
      </c>
      <c r="J34" s="20">
        <v>51863</v>
      </c>
    </row>
    <row r="35" spans="1:10" ht="12" customHeight="1">
      <c r="A35" s="34" t="s">
        <v>21</v>
      </c>
      <c r="B35" s="31">
        <v>86889</v>
      </c>
      <c r="C35" s="20">
        <v>60969</v>
      </c>
      <c r="D35" s="20">
        <v>2578</v>
      </c>
      <c r="E35" s="20">
        <v>464</v>
      </c>
      <c r="F35" s="20">
        <v>733</v>
      </c>
      <c r="G35" s="20">
        <v>4560</v>
      </c>
      <c r="H35" s="55">
        <v>17238</v>
      </c>
      <c r="I35" s="56" t="s">
        <v>66</v>
      </c>
      <c r="J35" s="20">
        <v>60629</v>
      </c>
    </row>
    <row r="36" spans="1:10" ht="12" customHeight="1">
      <c r="A36" s="34" t="s">
        <v>22</v>
      </c>
      <c r="B36" s="31">
        <v>136914</v>
      </c>
      <c r="C36" s="20">
        <v>103737</v>
      </c>
      <c r="D36" s="20">
        <v>2425</v>
      </c>
      <c r="E36" s="20">
        <v>430</v>
      </c>
      <c r="F36" s="20">
        <v>586</v>
      </c>
      <c r="G36" s="20">
        <v>8828</v>
      </c>
      <c r="H36" s="55">
        <v>20378</v>
      </c>
      <c r="I36" s="56" t="s">
        <v>67</v>
      </c>
      <c r="J36" s="20">
        <v>94910</v>
      </c>
    </row>
    <row r="37" spans="1:10" ht="12" customHeight="1">
      <c r="A37" s="34" t="s">
        <v>23</v>
      </c>
      <c r="B37" s="31">
        <v>90728</v>
      </c>
      <c r="C37" s="20">
        <v>64200</v>
      </c>
      <c r="D37" s="20">
        <v>2572</v>
      </c>
      <c r="E37" s="20">
        <v>397</v>
      </c>
      <c r="F37" s="20">
        <v>958</v>
      </c>
      <c r="G37" s="20">
        <v>5304</v>
      </c>
      <c r="H37" s="55">
        <v>16925</v>
      </c>
      <c r="I37" s="56" t="s">
        <v>68</v>
      </c>
      <c r="J37" s="20">
        <v>63115</v>
      </c>
    </row>
    <row r="38" spans="1:10" ht="12" customHeight="1">
      <c r="A38" s="34" t="s">
        <v>24</v>
      </c>
      <c r="B38" s="31">
        <v>86676</v>
      </c>
      <c r="C38" s="20">
        <v>58566</v>
      </c>
      <c r="D38" s="20">
        <v>2968</v>
      </c>
      <c r="E38" s="20">
        <v>512</v>
      </c>
      <c r="F38" s="20">
        <v>1261</v>
      </c>
      <c r="G38" s="20">
        <v>4581</v>
      </c>
      <c r="H38" s="55">
        <v>18403</v>
      </c>
      <c r="I38" s="56" t="s">
        <v>69</v>
      </c>
      <c r="J38" s="20">
        <v>61192</v>
      </c>
    </row>
    <row r="39" spans="1:10" ht="12" customHeight="1">
      <c r="A39" s="34" t="s">
        <v>25</v>
      </c>
      <c r="B39" s="31">
        <v>98301</v>
      </c>
      <c r="C39" s="20">
        <v>67988</v>
      </c>
      <c r="D39" s="20">
        <v>3189</v>
      </c>
      <c r="E39" s="20">
        <v>453</v>
      </c>
      <c r="F39" s="20">
        <v>1355</v>
      </c>
      <c r="G39" s="20">
        <v>5329</v>
      </c>
      <c r="H39" s="55">
        <v>19505</v>
      </c>
      <c r="I39" s="56" t="s">
        <v>70</v>
      </c>
      <c r="J39" s="20">
        <v>69427</v>
      </c>
    </row>
    <row r="40" spans="1:10" ht="12" customHeight="1">
      <c r="A40" s="34" t="s">
        <v>26</v>
      </c>
      <c r="B40" s="31">
        <v>80687</v>
      </c>
      <c r="C40" s="20">
        <v>55571</v>
      </c>
      <c r="D40" s="20">
        <v>2454</v>
      </c>
      <c r="E40" s="20">
        <v>402</v>
      </c>
      <c r="F40" s="20">
        <v>430</v>
      </c>
      <c r="G40" s="20">
        <v>4196</v>
      </c>
      <c r="H40" s="55">
        <v>17319</v>
      </c>
      <c r="I40" s="56" t="s">
        <v>71</v>
      </c>
      <c r="J40" s="20">
        <v>56833</v>
      </c>
    </row>
    <row r="41" spans="1:10" ht="12" customHeight="1">
      <c r="A41" s="30" t="s">
        <v>49</v>
      </c>
      <c r="B41" s="31">
        <v>85699</v>
      </c>
      <c r="C41" s="20">
        <v>61513</v>
      </c>
      <c r="D41" s="20">
        <v>1974</v>
      </c>
      <c r="E41" s="20">
        <v>307</v>
      </c>
      <c r="F41" s="20">
        <v>583</v>
      </c>
      <c r="G41" s="20">
        <v>4963</v>
      </c>
      <c r="H41" s="55">
        <v>16002</v>
      </c>
      <c r="I41" s="56" t="s">
        <v>72</v>
      </c>
      <c r="J41" s="20">
        <v>58689</v>
      </c>
    </row>
    <row r="42" spans="1:10" ht="12" customHeight="1">
      <c r="A42" s="34" t="s">
        <v>50</v>
      </c>
      <c r="B42" s="31">
        <v>73167</v>
      </c>
      <c r="C42" s="20">
        <v>48795</v>
      </c>
      <c r="D42" s="20">
        <v>2306</v>
      </c>
      <c r="E42" s="20">
        <v>370</v>
      </c>
      <c r="F42" s="20">
        <v>761</v>
      </c>
      <c r="G42" s="20">
        <v>3934</v>
      </c>
      <c r="H42" s="55">
        <v>16734</v>
      </c>
      <c r="I42" s="56" t="s">
        <v>73</v>
      </c>
      <c r="J42" s="20">
        <v>50774</v>
      </c>
    </row>
    <row r="43" spans="1:10" ht="12" customHeight="1">
      <c r="A43" s="34" t="s">
        <v>51</v>
      </c>
      <c r="B43" s="31">
        <v>92803</v>
      </c>
      <c r="C43" s="20">
        <v>63264</v>
      </c>
      <c r="D43" s="20">
        <v>2754</v>
      </c>
      <c r="E43" s="20">
        <v>446</v>
      </c>
      <c r="F43" s="20">
        <v>900</v>
      </c>
      <c r="G43" s="20">
        <v>4953</v>
      </c>
      <c r="H43" s="55">
        <v>20100</v>
      </c>
      <c r="I43" s="56" t="s">
        <v>74</v>
      </c>
      <c r="J43" s="20">
        <v>64709</v>
      </c>
    </row>
    <row r="44" spans="1:10" ht="12" customHeight="1">
      <c r="A44" s="35" t="s">
        <v>52</v>
      </c>
      <c r="B44" s="31">
        <v>2980</v>
      </c>
      <c r="C44" s="20">
        <v>2096</v>
      </c>
      <c r="D44" s="20">
        <v>83</v>
      </c>
      <c r="E44" s="20">
        <v>13</v>
      </c>
      <c r="F44" s="20">
        <v>28</v>
      </c>
      <c r="G44" s="20">
        <v>170</v>
      </c>
      <c r="H44" s="55">
        <v>578</v>
      </c>
      <c r="I44" s="56" t="s">
        <v>75</v>
      </c>
      <c r="J44" s="20">
        <v>2084</v>
      </c>
    </row>
    <row r="45" spans="1:10" ht="12" customHeight="1">
      <c r="A45" s="36" t="s">
        <v>76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3:10" ht="12" customHeight="1">
      <c r="C46" s="57" t="s">
        <v>77</v>
      </c>
      <c r="D46" s="58"/>
      <c r="E46" s="58"/>
      <c r="F46" s="58"/>
      <c r="G46" s="58"/>
      <c r="H46" s="58"/>
      <c r="I46" s="58"/>
      <c r="J46" s="58"/>
    </row>
    <row r="47" ht="12" customHeight="1">
      <c r="G47" s="59"/>
    </row>
  </sheetData>
  <sheetProtection/>
  <mergeCells count="6">
    <mergeCell ref="A1:I1"/>
    <mergeCell ref="B2:I2"/>
    <mergeCell ref="B25:B26"/>
    <mergeCell ref="C25:H25"/>
    <mergeCell ref="I25:I26"/>
    <mergeCell ref="D46:J46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2009-04-08T07:12:09Z</dcterms:created>
  <dcterms:modified xsi:type="dcterms:W3CDTF">2009-04-08T07:12:20Z</dcterms:modified>
  <cp:category/>
  <cp:version/>
  <cp:contentType/>
  <cp:contentStatus/>
</cp:coreProperties>
</file>