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<sst xmlns="http://schemas.openxmlformats.org/spreadsheetml/2006/main" count="37" uniqueCount="35">
  <si>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201.  県  民  総  支  出  (名 目)</t>
  </si>
  <si>
    <t>(単位  百万円)</t>
  </si>
  <si>
    <t xml:space="preserve">                  年  度</t>
  </si>
  <si>
    <t xml:space="preserve">  項  目</t>
  </si>
  <si>
    <t>元</t>
  </si>
  <si>
    <t>2</t>
  </si>
  <si>
    <t>1 民間最終消費支出</t>
  </si>
  <si>
    <t>(１) 家計最終消費支出</t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</si>
  <si>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</si>
  <si>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</si>
  <si>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</si>
  <si>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</si>
  <si>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</si>
  <si>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</si>
  <si>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t xml:space="preserve">    オ 雑 　　　　　　　　　費</t>
  </si>
  <si>
    <t>(２)対家計民間非営利</t>
  </si>
  <si>
    <t xml:space="preserve">      団体最終消費支出</t>
  </si>
  <si>
    <t>２ 政 府 最 終 消 費 支 出</t>
  </si>
  <si>
    <t>３ 県 内 総 資 本 形 成</t>
  </si>
  <si>
    <t>（１）総 固 定 資 本 形 成</t>
  </si>
  <si>
    <t xml:space="preserve">    ア 民            間</t>
  </si>
  <si>
    <t xml:space="preserve">     （ア）住  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</si>
  <si>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</si>
  <si>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</si>
  <si>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</si>
  <si>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</si>
  <si>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</si>
  <si>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</si>
  <si>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t>４ 移                  出</t>
  </si>
  <si>
    <t>５ （ 控   除 ）移    入</t>
  </si>
  <si>
    <t>６ 統 計 上 の 不 突 合</t>
  </si>
  <si>
    <t xml:space="preserve"> 県   内    総   支   出</t>
  </si>
  <si>
    <t>７ 県外からの要素所得（純）</t>
  </si>
  <si>
    <t xml:space="preserve"> 県民総支出(市場価格表示）</t>
  </si>
  <si>
    <t xml:space="preserve">  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</si>
</sst>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left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1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76" fontId="18" fillId="0" borderId="14" xfId="0" applyNumberFormat="1" applyFont="1" applyBorder="1" applyAlignment="1" applyProtection="1" quotePrefix="1">
      <alignment horizontal="distributed"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left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 quotePrefix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1"/>
  <sheetViews>
    <sheetView tabSelected="1" zoomScalePageLayoutView="0" workbookViewId="0" topLeftCell="A1">
      <pane xSplit="1" ySplit="5" topLeftCell="B2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35" sqref="F35"/>
    </sheetView>
  </sheetViews>
  <sheetFormatPr defaultColWidth="9.00390625" defaultRowHeight="12.75"/>
  <cols>
    <col min="1" max="1" width="30.75390625" style="4" customWidth="1"/>
    <col min="2" max="10" width="9.75390625" style="4" customWidth="1"/>
    <col min="11" max="11" width="2.75390625" style="4" customWidth="1"/>
    <col min="12" max="16384" width="9.125" style="4" customWidth="1"/>
  </cols>
  <sheetData>
    <row r="1" spans="1:11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5"/>
      <c r="J3" s="6"/>
      <c r="K3" s="1"/>
    </row>
    <row r="4" spans="1:11" s="11" customFormat="1" ht="18.75" customHeight="1" thickTop="1">
      <c r="A4" s="7" t="s">
        <v>2</v>
      </c>
      <c r="B4" s="8"/>
      <c r="C4" s="8"/>
      <c r="D4" s="9"/>
      <c r="E4" s="8"/>
      <c r="F4" s="8"/>
      <c r="G4" s="8"/>
      <c r="H4" s="8"/>
      <c r="I4" s="8"/>
      <c r="J4" s="8"/>
      <c r="K4" s="10"/>
    </row>
    <row r="5" spans="1:11" s="11" customFormat="1" ht="18.75" customHeight="1">
      <c r="A5" s="12" t="s">
        <v>3</v>
      </c>
      <c r="B5" s="13">
        <v>57</v>
      </c>
      <c r="C5" s="13">
        <v>58</v>
      </c>
      <c r="D5" s="13">
        <v>59</v>
      </c>
      <c r="E5" s="13">
        <v>60</v>
      </c>
      <c r="F5" s="13">
        <v>61</v>
      </c>
      <c r="G5" s="13">
        <v>62</v>
      </c>
      <c r="H5" s="13">
        <v>63</v>
      </c>
      <c r="I5" s="13" t="s">
        <v>4</v>
      </c>
      <c r="J5" s="14" t="s">
        <v>5</v>
      </c>
      <c r="K5" s="10"/>
    </row>
    <row r="6" spans="1:11" ht="18.75" customHeight="1">
      <c r="A6" s="15" t="s">
        <v>6</v>
      </c>
      <c r="B6" s="16">
        <f>SUM(B7+B16)</f>
        <v>1493968</v>
      </c>
      <c r="C6" s="17">
        <f aca="true" t="shared" si="0" ref="C6:J6">SUM(C7+C16)</f>
        <v>1548212</v>
      </c>
      <c r="D6" s="17">
        <f t="shared" si="0"/>
        <v>1598515</v>
      </c>
      <c r="E6" s="17">
        <f t="shared" si="0"/>
        <v>1660738</v>
      </c>
      <c r="F6" s="17">
        <f t="shared" si="0"/>
        <v>1695050</v>
      </c>
      <c r="G6" s="17">
        <f t="shared" si="0"/>
        <v>1750684</v>
      </c>
      <c r="H6" s="17">
        <f t="shared" si="0"/>
        <v>1827982</v>
      </c>
      <c r="I6" s="17">
        <f t="shared" si="0"/>
        <v>1908941</v>
      </c>
      <c r="J6" s="17">
        <f t="shared" si="0"/>
        <v>2000393</v>
      </c>
      <c r="K6" s="18"/>
    </row>
    <row r="7" spans="1:11" ht="18.75" customHeight="1">
      <c r="A7" s="19" t="s">
        <v>7</v>
      </c>
      <c r="B7" s="16">
        <f>SUM(B8+B9+B10+B11+B14)</f>
        <v>1478443</v>
      </c>
      <c r="C7" s="17">
        <f aca="true" t="shared" si="1" ref="C7:J7">SUM(C8+C9+C10+C11+C14)</f>
        <v>1530290</v>
      </c>
      <c r="D7" s="17">
        <f t="shared" si="1"/>
        <v>1579469</v>
      </c>
      <c r="E7" s="17">
        <f t="shared" si="1"/>
        <v>1640576</v>
      </c>
      <c r="F7" s="17">
        <f t="shared" si="1"/>
        <v>1673847</v>
      </c>
      <c r="G7" s="17">
        <f t="shared" si="1"/>
        <v>1729420</v>
      </c>
      <c r="H7" s="17">
        <f t="shared" si="1"/>
        <v>1805302</v>
      </c>
      <c r="I7" s="17">
        <f t="shared" si="1"/>
        <v>1885821</v>
      </c>
      <c r="J7" s="17">
        <f t="shared" si="1"/>
        <v>1974961</v>
      </c>
      <c r="K7" s="18"/>
    </row>
    <row r="8" spans="1:12" ht="18.75" customHeight="1">
      <c r="A8" s="20" t="s">
        <v>8</v>
      </c>
      <c r="B8" s="21">
        <v>430006</v>
      </c>
      <c r="C8" s="22">
        <v>438266</v>
      </c>
      <c r="D8" s="22">
        <v>449394</v>
      </c>
      <c r="E8" s="22">
        <v>457650</v>
      </c>
      <c r="F8" s="22">
        <v>463982</v>
      </c>
      <c r="G8" s="22">
        <v>470822</v>
      </c>
      <c r="H8" s="22">
        <v>483459</v>
      </c>
      <c r="I8" s="22">
        <v>501529</v>
      </c>
      <c r="J8" s="22">
        <v>521539</v>
      </c>
      <c r="K8" s="1"/>
      <c r="L8" s="23"/>
    </row>
    <row r="9" spans="1:12" ht="18.75" customHeight="1">
      <c r="A9" s="24" t="s">
        <v>9</v>
      </c>
      <c r="B9" s="21">
        <v>128347</v>
      </c>
      <c r="C9" s="22">
        <v>131124</v>
      </c>
      <c r="D9" s="22">
        <v>133123</v>
      </c>
      <c r="E9" s="22">
        <v>136857</v>
      </c>
      <c r="F9" s="22">
        <v>136010</v>
      </c>
      <c r="G9" s="22">
        <v>139724</v>
      </c>
      <c r="H9" s="22">
        <v>146304</v>
      </c>
      <c r="I9" s="22">
        <v>151940</v>
      </c>
      <c r="J9" s="22">
        <v>159634</v>
      </c>
      <c r="K9" s="1"/>
      <c r="L9" s="23"/>
    </row>
    <row r="10" spans="1:12" ht="18.75" customHeight="1">
      <c r="A10" s="20" t="s">
        <v>10</v>
      </c>
      <c r="B10" s="21">
        <v>51267</v>
      </c>
      <c r="C10" s="22">
        <v>52567</v>
      </c>
      <c r="D10" s="22">
        <v>54816</v>
      </c>
      <c r="E10" s="22">
        <v>55261</v>
      </c>
      <c r="F10" s="22">
        <v>53760</v>
      </c>
      <c r="G10" s="22">
        <v>50911</v>
      </c>
      <c r="H10" s="22">
        <v>50877</v>
      </c>
      <c r="I10" s="22">
        <v>51081</v>
      </c>
      <c r="J10" s="22">
        <v>53955</v>
      </c>
      <c r="K10" s="1"/>
      <c r="L10" s="23"/>
    </row>
    <row r="11" spans="1:11" ht="18.75" customHeight="1">
      <c r="A11" s="20" t="s">
        <v>11</v>
      </c>
      <c r="B11" s="16">
        <f>SUM(B12:B13)</f>
        <v>296969</v>
      </c>
      <c r="C11" s="17">
        <f aca="true" t="shared" si="2" ref="C11:J11">SUM(C12:C13)</f>
        <v>306246</v>
      </c>
      <c r="D11" s="17">
        <f t="shared" si="2"/>
        <v>322331</v>
      </c>
      <c r="E11" s="17">
        <f t="shared" si="2"/>
        <v>337265</v>
      </c>
      <c r="F11" s="17">
        <f t="shared" si="2"/>
        <v>348513</v>
      </c>
      <c r="G11" s="17">
        <f t="shared" si="2"/>
        <v>368154</v>
      </c>
      <c r="H11" s="17">
        <f t="shared" si="2"/>
        <v>386452</v>
      </c>
      <c r="I11" s="17">
        <f t="shared" si="2"/>
        <v>405763</v>
      </c>
      <c r="J11" s="17">
        <f t="shared" si="2"/>
        <v>430468</v>
      </c>
      <c r="K11" s="18"/>
    </row>
    <row r="12" spans="1:13" ht="18.75" customHeight="1">
      <c r="A12" s="24" t="s">
        <v>12</v>
      </c>
      <c r="B12" s="21">
        <v>164800</v>
      </c>
      <c r="C12" s="22">
        <v>171046</v>
      </c>
      <c r="D12" s="22">
        <v>184652</v>
      </c>
      <c r="E12" s="22">
        <v>194952</v>
      </c>
      <c r="F12" s="22">
        <v>202383</v>
      </c>
      <c r="G12" s="22">
        <v>210707</v>
      </c>
      <c r="H12" s="22">
        <v>218852</v>
      </c>
      <c r="I12" s="22">
        <v>227752</v>
      </c>
      <c r="J12" s="22">
        <v>235566</v>
      </c>
      <c r="K12" s="1"/>
      <c r="L12" s="23"/>
      <c r="M12" s="23"/>
    </row>
    <row r="13" spans="1:13" ht="18.75" customHeight="1">
      <c r="A13" s="24" t="s">
        <v>13</v>
      </c>
      <c r="B13" s="21">
        <v>132169</v>
      </c>
      <c r="C13" s="22">
        <v>135200</v>
      </c>
      <c r="D13" s="22">
        <v>137679</v>
      </c>
      <c r="E13" s="22">
        <v>142313</v>
      </c>
      <c r="F13" s="22">
        <v>146130</v>
      </c>
      <c r="G13" s="22">
        <v>157447</v>
      </c>
      <c r="H13" s="22">
        <v>167600</v>
      </c>
      <c r="I13" s="22">
        <v>178011</v>
      </c>
      <c r="J13" s="22">
        <v>194902</v>
      </c>
      <c r="K13" s="1"/>
      <c r="L13" s="23"/>
      <c r="M13" s="23"/>
    </row>
    <row r="14" spans="1:13" ht="18.75" customHeight="1">
      <c r="A14" s="24" t="s">
        <v>14</v>
      </c>
      <c r="B14" s="21">
        <v>571854</v>
      </c>
      <c r="C14" s="22">
        <v>602087</v>
      </c>
      <c r="D14" s="22">
        <v>619805</v>
      </c>
      <c r="E14" s="22">
        <v>653543</v>
      </c>
      <c r="F14" s="22">
        <v>671582</v>
      </c>
      <c r="G14" s="22">
        <v>699809</v>
      </c>
      <c r="H14" s="22">
        <v>738210</v>
      </c>
      <c r="I14" s="22">
        <v>775508</v>
      </c>
      <c r="J14" s="22">
        <v>809365</v>
      </c>
      <c r="K14" s="1"/>
      <c r="L14" s="23"/>
      <c r="M14" s="23"/>
    </row>
    <row r="15" spans="1:13" ht="18.75" customHeight="1">
      <c r="A15" s="22"/>
      <c r="B15" s="21"/>
      <c r="C15" s="22"/>
      <c r="D15" s="22"/>
      <c r="E15" s="22"/>
      <c r="F15" s="22"/>
      <c r="G15" s="22"/>
      <c r="H15" s="22"/>
      <c r="I15" s="22"/>
      <c r="J15" s="22"/>
      <c r="K15" s="1"/>
      <c r="L15" s="23"/>
      <c r="M15" s="23"/>
    </row>
    <row r="16" spans="1:13" ht="18.75" customHeight="1">
      <c r="A16" s="25" t="s">
        <v>15</v>
      </c>
      <c r="B16" s="22">
        <v>15525</v>
      </c>
      <c r="C16" s="22">
        <v>17922</v>
      </c>
      <c r="D16" s="22">
        <v>19046</v>
      </c>
      <c r="E16" s="22">
        <v>20162</v>
      </c>
      <c r="F16" s="22">
        <v>21203</v>
      </c>
      <c r="G16" s="22">
        <v>21264</v>
      </c>
      <c r="H16" s="22">
        <v>22680</v>
      </c>
      <c r="I16" s="22">
        <v>23120</v>
      </c>
      <c r="J16" s="22">
        <v>25432</v>
      </c>
      <c r="K16" s="1"/>
      <c r="L16" s="23"/>
      <c r="M16" s="23"/>
    </row>
    <row r="17" spans="1:13" ht="18.75" customHeight="1">
      <c r="A17" s="26" t="s">
        <v>16</v>
      </c>
      <c r="B17" s="22"/>
      <c r="C17" s="22"/>
      <c r="D17" s="22"/>
      <c r="E17" s="22"/>
      <c r="F17" s="22"/>
      <c r="G17" s="22"/>
      <c r="H17" s="22"/>
      <c r="I17" s="22"/>
      <c r="J17" s="22"/>
      <c r="K17" s="1"/>
      <c r="L17" s="23"/>
      <c r="M17" s="23"/>
    </row>
    <row r="18" spans="1:13" ht="18.75" customHeight="1">
      <c r="A18" s="27"/>
      <c r="B18" s="1"/>
      <c r="C18" s="1"/>
      <c r="D18" s="1"/>
      <c r="E18" s="1"/>
      <c r="F18" s="1"/>
      <c r="G18" s="1"/>
      <c r="H18" s="1"/>
      <c r="I18" s="1"/>
      <c r="J18" s="1"/>
      <c r="K18" s="1"/>
      <c r="L18" s="23"/>
      <c r="M18" s="23"/>
    </row>
    <row r="19" spans="1:13" ht="18.75" customHeight="1">
      <c r="A19" s="28" t="s">
        <v>17</v>
      </c>
      <c r="B19" s="22">
        <v>297593</v>
      </c>
      <c r="C19" s="22">
        <v>305502</v>
      </c>
      <c r="D19" s="22">
        <v>313416</v>
      </c>
      <c r="E19" s="22">
        <v>327388</v>
      </c>
      <c r="F19" s="22">
        <v>338965</v>
      </c>
      <c r="G19" s="22">
        <v>345258</v>
      </c>
      <c r="H19" s="22">
        <v>355061</v>
      </c>
      <c r="I19" s="22">
        <v>372463</v>
      </c>
      <c r="J19" s="22">
        <v>396032</v>
      </c>
      <c r="K19" s="1"/>
      <c r="L19" s="23"/>
      <c r="M19" s="23"/>
    </row>
    <row r="20" spans="1:13" ht="18.75" customHeight="1">
      <c r="A20" s="22"/>
      <c r="B20" s="21"/>
      <c r="C20" s="22"/>
      <c r="D20" s="22"/>
      <c r="E20" s="22"/>
      <c r="F20" s="22"/>
      <c r="G20" s="22"/>
      <c r="H20" s="22"/>
      <c r="I20" s="22"/>
      <c r="J20" s="22"/>
      <c r="K20" s="1"/>
      <c r="L20" s="23"/>
      <c r="M20" s="23"/>
    </row>
    <row r="21" spans="1:11" ht="18.75" customHeight="1">
      <c r="A21" s="29" t="s">
        <v>18</v>
      </c>
      <c r="B21" s="16">
        <f>SUM(B22+B30)</f>
        <v>815013</v>
      </c>
      <c r="C21" s="17">
        <v>768176</v>
      </c>
      <c r="D21" s="17">
        <f aca="true" t="shared" si="3" ref="D21:J21">SUM(D22+D30)</f>
        <v>788959</v>
      </c>
      <c r="E21" s="17">
        <f t="shared" si="3"/>
        <v>829232</v>
      </c>
      <c r="F21" s="17">
        <f t="shared" si="3"/>
        <v>829673</v>
      </c>
      <c r="G21" s="17">
        <v>886278</v>
      </c>
      <c r="H21" s="17">
        <f t="shared" si="3"/>
        <v>1013485</v>
      </c>
      <c r="I21" s="17">
        <f t="shared" si="3"/>
        <v>1101138</v>
      </c>
      <c r="J21" s="17">
        <f t="shared" si="3"/>
        <v>1328423</v>
      </c>
      <c r="K21" s="18"/>
    </row>
    <row r="22" spans="1:11" ht="18.75" customHeight="1">
      <c r="A22" s="20" t="s">
        <v>19</v>
      </c>
      <c r="B22" s="16">
        <f>SUM(B23+B26)</f>
        <v>805412</v>
      </c>
      <c r="C22" s="17">
        <v>787509</v>
      </c>
      <c r="D22" s="17">
        <f aca="true" t="shared" si="4" ref="D22:J22">SUM(D23+D26)</f>
        <v>783481</v>
      </c>
      <c r="E22" s="17">
        <f t="shared" si="4"/>
        <v>807966</v>
      </c>
      <c r="F22" s="17">
        <f t="shared" si="4"/>
        <v>820999</v>
      </c>
      <c r="G22" s="17">
        <f t="shared" si="4"/>
        <v>883861</v>
      </c>
      <c r="H22" s="17">
        <f t="shared" si="4"/>
        <v>1009888</v>
      </c>
      <c r="I22" s="17">
        <f t="shared" si="4"/>
        <v>1092899</v>
      </c>
      <c r="J22" s="17">
        <f t="shared" si="4"/>
        <v>1301387</v>
      </c>
      <c r="K22" s="18"/>
    </row>
    <row r="23" spans="1:11" ht="18.75" customHeight="1">
      <c r="A23" s="29" t="s">
        <v>20</v>
      </c>
      <c r="B23" s="16">
        <f>SUM(B24:B25)</f>
        <v>520992</v>
      </c>
      <c r="C23" s="17">
        <v>504084</v>
      </c>
      <c r="D23" s="17">
        <f aca="true" t="shared" si="5" ref="D23:J23">SUM(D24:D25)</f>
        <v>528758</v>
      </c>
      <c r="E23" s="17">
        <f t="shared" si="5"/>
        <v>562289</v>
      </c>
      <c r="F23" s="17">
        <f t="shared" si="5"/>
        <v>567969</v>
      </c>
      <c r="G23" s="17">
        <f t="shared" si="5"/>
        <v>601330</v>
      </c>
      <c r="H23" s="17">
        <f t="shared" si="5"/>
        <v>730056</v>
      </c>
      <c r="I23" s="17">
        <f t="shared" si="5"/>
        <v>781168</v>
      </c>
      <c r="J23" s="17">
        <f t="shared" si="5"/>
        <v>949142</v>
      </c>
      <c r="K23" s="18"/>
    </row>
    <row r="24" spans="1:12" ht="18.75" customHeight="1">
      <c r="A24" s="20" t="s">
        <v>21</v>
      </c>
      <c r="B24" s="21">
        <v>137396</v>
      </c>
      <c r="C24" s="22">
        <v>120885</v>
      </c>
      <c r="D24" s="22">
        <v>123830</v>
      </c>
      <c r="E24" s="22">
        <v>117546</v>
      </c>
      <c r="F24" s="22">
        <v>124477</v>
      </c>
      <c r="G24" s="22">
        <v>143156</v>
      </c>
      <c r="H24" s="22">
        <v>143891</v>
      </c>
      <c r="I24" s="22">
        <v>167494</v>
      </c>
      <c r="J24" s="22">
        <v>189097</v>
      </c>
      <c r="K24" s="1"/>
      <c r="L24" s="23"/>
    </row>
    <row r="25" spans="1:12" ht="18.75" customHeight="1">
      <c r="A25" s="29" t="s">
        <v>22</v>
      </c>
      <c r="B25" s="21">
        <v>383596</v>
      </c>
      <c r="C25" s="22">
        <v>383199</v>
      </c>
      <c r="D25" s="22">
        <v>404928</v>
      </c>
      <c r="E25" s="22">
        <v>444743</v>
      </c>
      <c r="F25" s="22">
        <v>443492</v>
      </c>
      <c r="G25" s="22">
        <v>458174</v>
      </c>
      <c r="H25" s="22">
        <v>586165</v>
      </c>
      <c r="I25" s="22">
        <v>613674</v>
      </c>
      <c r="J25" s="22">
        <v>760045</v>
      </c>
      <c r="K25" s="1"/>
      <c r="L25" s="23"/>
    </row>
    <row r="26" spans="1:11" ht="18.75" customHeight="1">
      <c r="A26" s="29" t="s">
        <v>23</v>
      </c>
      <c r="B26" s="16">
        <f>SUM(B27:B29)</f>
        <v>284420</v>
      </c>
      <c r="C26" s="17">
        <f aca="true" t="shared" si="6" ref="C26:J26">SUM(C27:C29)</f>
        <v>283425</v>
      </c>
      <c r="D26" s="17">
        <f t="shared" si="6"/>
        <v>254723</v>
      </c>
      <c r="E26" s="17">
        <f t="shared" si="6"/>
        <v>245677</v>
      </c>
      <c r="F26" s="17">
        <f t="shared" si="6"/>
        <v>253030</v>
      </c>
      <c r="G26" s="17">
        <f t="shared" si="6"/>
        <v>282531</v>
      </c>
      <c r="H26" s="17">
        <f t="shared" si="6"/>
        <v>279832</v>
      </c>
      <c r="I26" s="17">
        <f t="shared" si="6"/>
        <v>311731</v>
      </c>
      <c r="J26" s="17">
        <f t="shared" si="6"/>
        <v>352245</v>
      </c>
      <c r="K26" s="18"/>
    </row>
    <row r="27" spans="1:12" ht="18.75" customHeight="1">
      <c r="A27" s="29" t="s">
        <v>21</v>
      </c>
      <c r="B27" s="21">
        <v>9774</v>
      </c>
      <c r="C27" s="22">
        <v>7904</v>
      </c>
      <c r="D27" s="22">
        <v>5442</v>
      </c>
      <c r="E27" s="22">
        <v>6748</v>
      </c>
      <c r="F27" s="22">
        <v>6282</v>
      </c>
      <c r="G27" s="22">
        <v>6336</v>
      </c>
      <c r="H27" s="22">
        <v>6517</v>
      </c>
      <c r="I27" s="22">
        <v>7699</v>
      </c>
      <c r="J27" s="22">
        <v>8254</v>
      </c>
      <c r="K27" s="1"/>
      <c r="L27" s="23"/>
    </row>
    <row r="28" spans="1:12" ht="18.75" customHeight="1">
      <c r="A28" s="29" t="s">
        <v>22</v>
      </c>
      <c r="B28" s="21">
        <v>66022</v>
      </c>
      <c r="C28" s="22">
        <v>73955</v>
      </c>
      <c r="D28" s="22">
        <v>60965</v>
      </c>
      <c r="E28" s="22">
        <v>41297</v>
      </c>
      <c r="F28" s="22">
        <v>54303</v>
      </c>
      <c r="G28" s="22">
        <v>47011</v>
      </c>
      <c r="H28" s="22">
        <v>56303</v>
      </c>
      <c r="I28" s="22">
        <v>59250</v>
      </c>
      <c r="J28" s="22">
        <v>49811</v>
      </c>
      <c r="K28" s="1"/>
      <c r="L28" s="23"/>
    </row>
    <row r="29" spans="1:12" ht="18.75" customHeight="1">
      <c r="A29" s="29" t="s">
        <v>24</v>
      </c>
      <c r="B29" s="21">
        <v>208624</v>
      </c>
      <c r="C29" s="22">
        <v>201566</v>
      </c>
      <c r="D29" s="22">
        <v>188316</v>
      </c>
      <c r="E29" s="22">
        <v>197632</v>
      </c>
      <c r="F29" s="22">
        <v>192445</v>
      </c>
      <c r="G29" s="22">
        <v>229184</v>
      </c>
      <c r="H29" s="22">
        <v>217012</v>
      </c>
      <c r="I29" s="22">
        <v>244782</v>
      </c>
      <c r="J29" s="22">
        <v>294180</v>
      </c>
      <c r="K29" s="1"/>
      <c r="L29" s="23"/>
    </row>
    <row r="30" spans="1:11" ht="18.75" customHeight="1">
      <c r="A30" s="29" t="s">
        <v>25</v>
      </c>
      <c r="B30" s="16">
        <f>SUM(B31:B32)</f>
        <v>9601</v>
      </c>
      <c r="C30" s="17">
        <f aca="true" t="shared" si="7" ref="C30:J30">SUM(C31:C32)</f>
        <v>-19333</v>
      </c>
      <c r="D30" s="17">
        <f t="shared" si="7"/>
        <v>5478</v>
      </c>
      <c r="E30" s="17">
        <f t="shared" si="7"/>
        <v>21266</v>
      </c>
      <c r="F30" s="17">
        <f t="shared" si="7"/>
        <v>8674</v>
      </c>
      <c r="G30" s="17">
        <v>2417</v>
      </c>
      <c r="H30" s="17">
        <f t="shared" si="7"/>
        <v>3597</v>
      </c>
      <c r="I30" s="17">
        <f t="shared" si="7"/>
        <v>8239</v>
      </c>
      <c r="J30" s="17">
        <f t="shared" si="7"/>
        <v>27036</v>
      </c>
      <c r="K30" s="18"/>
    </row>
    <row r="31" spans="1:11" ht="18.75" customHeight="1">
      <c r="A31" s="29" t="s">
        <v>26</v>
      </c>
      <c r="B31" s="21">
        <v>30594</v>
      </c>
      <c r="C31" s="22">
        <v>-11210</v>
      </c>
      <c r="D31" s="22">
        <v>7212</v>
      </c>
      <c r="E31" s="22">
        <v>17216</v>
      </c>
      <c r="F31" s="22">
        <v>1421</v>
      </c>
      <c r="G31" s="22">
        <v>3506</v>
      </c>
      <c r="H31" s="22">
        <v>2639</v>
      </c>
      <c r="I31" s="22">
        <v>9609</v>
      </c>
      <c r="J31" s="22">
        <v>32351</v>
      </c>
      <c r="K31" s="1"/>
    </row>
    <row r="32" spans="1:11" ht="18.75" customHeight="1">
      <c r="A32" s="29" t="s">
        <v>27</v>
      </c>
      <c r="B32" s="21">
        <v>-20993</v>
      </c>
      <c r="C32" s="22">
        <v>-8123</v>
      </c>
      <c r="D32" s="22">
        <v>-1734</v>
      </c>
      <c r="E32" s="22">
        <v>4050</v>
      </c>
      <c r="F32" s="22">
        <v>7253</v>
      </c>
      <c r="G32" s="22">
        <v>-1098</v>
      </c>
      <c r="H32" s="22">
        <v>958</v>
      </c>
      <c r="I32" s="22">
        <v>-1370</v>
      </c>
      <c r="J32" s="22">
        <v>-5315</v>
      </c>
      <c r="K32" s="1"/>
    </row>
    <row r="33" spans="1:11" ht="18.75" customHeight="1">
      <c r="A33" s="22"/>
      <c r="B33" s="21"/>
      <c r="C33" s="22"/>
      <c r="D33" s="22"/>
      <c r="E33" s="22"/>
      <c r="F33" s="22"/>
      <c r="G33" s="22"/>
      <c r="H33" s="22"/>
      <c r="I33" s="22"/>
      <c r="J33" s="22"/>
      <c r="K33" s="1"/>
    </row>
    <row r="34" spans="1:11" ht="18.75" customHeight="1">
      <c r="A34" s="29" t="s">
        <v>28</v>
      </c>
      <c r="B34" s="21">
        <v>2243783</v>
      </c>
      <c r="C34" s="22">
        <v>2316935</v>
      </c>
      <c r="D34" s="22">
        <v>2428476</v>
      </c>
      <c r="E34" s="22">
        <v>2339018</v>
      </c>
      <c r="F34" s="22">
        <v>2107787</v>
      </c>
      <c r="G34" s="22">
        <v>2167608</v>
      </c>
      <c r="H34" s="22">
        <v>2389819</v>
      </c>
      <c r="I34" s="22">
        <v>2728961</v>
      </c>
      <c r="J34" s="22">
        <v>2934432</v>
      </c>
      <c r="K34" s="1"/>
    </row>
    <row r="35" spans="1:11" ht="18.75" customHeight="1">
      <c r="A35" s="22"/>
      <c r="B35" s="21"/>
      <c r="C35" s="22"/>
      <c r="D35" s="22"/>
      <c r="E35" s="22"/>
      <c r="F35" s="22"/>
      <c r="G35" s="22"/>
      <c r="H35" s="22"/>
      <c r="I35" s="22"/>
      <c r="J35" s="22"/>
      <c r="K35" s="1"/>
    </row>
    <row r="36" spans="1:11" ht="18.75" customHeight="1">
      <c r="A36" s="29" t="s">
        <v>29</v>
      </c>
      <c r="B36" s="21">
        <v>2418442</v>
      </c>
      <c r="C36" s="22">
        <v>2393604</v>
      </c>
      <c r="D36" s="22">
        <v>2460092</v>
      </c>
      <c r="E36" s="22">
        <v>2398067</v>
      </c>
      <c r="F36" s="22">
        <v>2084605</v>
      </c>
      <c r="G36" s="22">
        <v>2010598</v>
      </c>
      <c r="H36" s="22">
        <v>2172292</v>
      </c>
      <c r="I36" s="22">
        <v>2375958</v>
      </c>
      <c r="J36" s="22">
        <v>2673410</v>
      </c>
      <c r="K36" s="1"/>
    </row>
    <row r="37" spans="1:45" s="30" customFormat="1" ht="18.75" customHeight="1">
      <c r="A37" s="22"/>
      <c r="B37" s="21"/>
      <c r="C37" s="22"/>
      <c r="D37" s="22"/>
      <c r="E37" s="22"/>
      <c r="F37" s="22"/>
      <c r="G37" s="22"/>
      <c r="H37" s="22"/>
      <c r="I37" s="22"/>
      <c r="J37" s="22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8.75" customHeight="1">
      <c r="A38" s="29" t="s">
        <v>30</v>
      </c>
      <c r="B38" s="21">
        <v>-77868</v>
      </c>
      <c r="C38" s="22">
        <v>-54270</v>
      </c>
      <c r="D38" s="22">
        <v>-23889</v>
      </c>
      <c r="E38" s="22">
        <v>-72937</v>
      </c>
      <c r="F38" s="22">
        <v>-73645</v>
      </c>
      <c r="G38" s="22">
        <v>-176835</v>
      </c>
      <c r="H38" s="22">
        <v>-243275</v>
      </c>
      <c r="I38" s="22">
        <v>-244647</v>
      </c>
      <c r="J38" s="22">
        <v>-357852</v>
      </c>
      <c r="K38" s="1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1:11" ht="18.75" customHeight="1">
      <c r="A39" s="22"/>
      <c r="B39" s="21"/>
      <c r="C39" s="22"/>
      <c r="D39" s="22"/>
      <c r="E39" s="22"/>
      <c r="F39" s="22"/>
      <c r="G39" s="22"/>
      <c r="H39" s="22"/>
      <c r="I39" s="22"/>
      <c r="J39" s="22"/>
      <c r="K39" s="1"/>
    </row>
    <row r="40" spans="1:11" ht="18.75" customHeight="1">
      <c r="A40" s="31" t="s">
        <v>31</v>
      </c>
      <c r="B40" s="32">
        <v>2354047</v>
      </c>
      <c r="C40" s="33">
        <v>2490951</v>
      </c>
      <c r="D40" s="33">
        <v>2645385</v>
      </c>
      <c r="E40" s="33">
        <v>2685372</v>
      </c>
      <c r="F40" s="33">
        <v>2813225</v>
      </c>
      <c r="G40" s="33">
        <v>2962395</v>
      </c>
      <c r="H40" s="33">
        <v>3170780</v>
      </c>
      <c r="I40" s="33">
        <v>3490898</v>
      </c>
      <c r="J40" s="33">
        <v>3628018</v>
      </c>
      <c r="K40" s="1"/>
    </row>
    <row r="41" spans="1:45" s="30" customFormat="1" ht="18.75" customHeight="1">
      <c r="A41" s="22"/>
      <c r="B41" s="21"/>
      <c r="C41" s="22"/>
      <c r="D41" s="22"/>
      <c r="E41" s="22"/>
      <c r="F41" s="22"/>
      <c r="G41" s="22"/>
      <c r="H41" s="22"/>
      <c r="I41" s="22"/>
      <c r="J41" s="22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8.75" customHeight="1">
      <c r="A42" s="29" t="s">
        <v>32</v>
      </c>
      <c r="B42" s="21">
        <v>-2378</v>
      </c>
      <c r="C42" s="22">
        <v>2625</v>
      </c>
      <c r="D42" s="22">
        <v>-10482</v>
      </c>
      <c r="E42" s="22">
        <v>36232</v>
      </c>
      <c r="F42" s="22">
        <v>22018</v>
      </c>
      <c r="G42" s="22">
        <v>23056</v>
      </c>
      <c r="H42" s="22">
        <v>20643</v>
      </c>
      <c r="I42" s="22">
        <v>8615</v>
      </c>
      <c r="J42" s="22">
        <v>19340</v>
      </c>
      <c r="K42" s="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1:11" ht="18.75" customHeight="1">
      <c r="A43" s="22"/>
      <c r="B43" s="21"/>
      <c r="C43" s="22"/>
      <c r="D43" s="22"/>
      <c r="E43" s="22"/>
      <c r="F43" s="22"/>
      <c r="G43" s="22"/>
      <c r="H43" s="22"/>
      <c r="I43" s="22"/>
      <c r="J43" s="22"/>
      <c r="K43" s="1"/>
    </row>
    <row r="44" spans="1:18" ht="18.75" customHeight="1">
      <c r="A44" s="34" t="s">
        <v>33</v>
      </c>
      <c r="B44" s="33">
        <v>2351669</v>
      </c>
      <c r="C44" s="33">
        <v>2493576</v>
      </c>
      <c r="D44" s="33">
        <v>2634903</v>
      </c>
      <c r="E44" s="33">
        <v>2721604</v>
      </c>
      <c r="F44" s="33">
        <v>2835243</v>
      </c>
      <c r="G44" s="33">
        <v>2985451</v>
      </c>
      <c r="H44" s="33">
        <v>3191423</v>
      </c>
      <c r="I44" s="33">
        <v>3499513</v>
      </c>
      <c r="J44" s="22">
        <v>3647358</v>
      </c>
      <c r="K44" s="35"/>
      <c r="L44" s="17"/>
      <c r="M44" s="17"/>
      <c r="N44" s="17"/>
      <c r="O44" s="17"/>
      <c r="P44" s="17"/>
      <c r="Q44" s="17"/>
      <c r="R44" s="17"/>
    </row>
    <row r="45" spans="1:11" ht="11.25" customHeight="1">
      <c r="A45" s="36"/>
      <c r="B45" s="37"/>
      <c r="C45" s="38"/>
      <c r="D45" s="38"/>
      <c r="E45" s="38"/>
      <c r="F45" s="38"/>
      <c r="G45" s="38"/>
      <c r="H45" s="38"/>
      <c r="I45" s="38"/>
      <c r="J45" s="38"/>
      <c r="K45" s="1"/>
    </row>
    <row r="46" spans="1:11" ht="12">
      <c r="A46" s="22" t="s">
        <v>34</v>
      </c>
      <c r="B46" s="23"/>
      <c r="C46" s="22"/>
      <c r="D46" s="22"/>
      <c r="E46" s="22"/>
      <c r="F46" s="22"/>
      <c r="G46" s="22"/>
      <c r="H46" s="22"/>
      <c r="I46" s="22"/>
      <c r="J46" s="22"/>
      <c r="K46" s="1"/>
    </row>
    <row r="47" spans="1:15" ht="12">
      <c r="A47" s="29"/>
      <c r="B47" s="23"/>
      <c r="C47" s="22"/>
      <c r="D47" s="22"/>
      <c r="E47" s="22"/>
      <c r="F47" s="22"/>
      <c r="G47" s="22"/>
      <c r="H47" s="22"/>
      <c r="I47" s="22"/>
      <c r="J47" s="22"/>
      <c r="K47" s="1"/>
      <c r="L47" s="17"/>
      <c r="M47" s="17"/>
      <c r="N47" s="17"/>
      <c r="O47" s="17"/>
    </row>
    <row r="48" spans="1:11" ht="12">
      <c r="A48" s="35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35"/>
      <c r="B49" s="1"/>
      <c r="C49" s="1"/>
      <c r="D49" s="1"/>
      <c r="E49" s="1"/>
      <c r="F49" s="1"/>
      <c r="G49" s="1"/>
      <c r="H49" s="1"/>
      <c r="I49" s="1"/>
      <c r="J49" s="1"/>
      <c r="K49" s="23"/>
    </row>
    <row r="50" spans="1:11" ht="12">
      <c r="A50" s="35"/>
      <c r="B50" s="1"/>
      <c r="C50" s="1"/>
      <c r="D50" s="1"/>
      <c r="E50" s="1"/>
      <c r="F50" s="1"/>
      <c r="G50" s="1"/>
      <c r="H50" s="1"/>
      <c r="I50" s="1"/>
      <c r="J50" s="1"/>
      <c r="K50" s="23"/>
    </row>
    <row r="51" spans="1:10" ht="12">
      <c r="A51" s="35"/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2">
      <c r="A52" s="35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">
      <c r="A53" s="1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">
      <c r="A54" s="1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">
      <c r="A55" s="1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">
      <c r="A56" s="1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">
      <c r="A57" s="1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">
      <c r="A58" s="1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">
      <c r="A59" s="1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">
      <c r="A60" s="1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">
      <c r="A61" s="1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">
      <c r="A62" s="1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">
      <c r="A63" s="1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">
      <c r="A64" s="1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">
      <c r="A65" s="1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">
      <c r="A66" s="1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">
      <c r="A67" s="1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">
      <c r="A68" s="1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">
      <c r="A69" s="1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">
      <c r="A70" s="1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">
      <c r="A71" s="1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2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2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2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12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12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ht="12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ht="12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ht="12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ht="12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ht="12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ht="12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2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2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s="30" customFormat="1" ht="12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s="30" customFormat="1" ht="12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2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9:10" ht="12">
      <c r="I101" s="17"/>
      <c r="J101" s="1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2009-04-08T07:36:22Z</dcterms:created>
  <dcterms:modified xsi:type="dcterms:W3CDTF">2009-04-08T07:36:30Z</dcterms:modified>
  <cp:category/>
  <cp:version/>
  <cp:contentType/>
  <cp:contentStatus/>
</cp:coreProperties>
</file>