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definedNames>
    <definedName name="_5６農家人口" localSheetId="0">'40'!$A$1:$G$90</definedName>
    <definedName name="_58．耕地面積別農家数">'40'!$A$1:$P$90</definedName>
    <definedName name="_Regression_Int" localSheetId="0" hidden="1">1</definedName>
    <definedName name="_xlnm.Print_Area" localSheetId="0">'40'!$A$1:$P$90</definedName>
    <definedName name="Print_Area_MI" localSheetId="0">'40'!$A$1:$J$51</definedName>
  </definedNames>
  <calcPr fullCalcOnLoad="1"/>
</workbook>
</file>

<file path=xl/sharedStrings.xml><?xml version="1.0" encoding="utf-8"?>
<sst xmlns="http://schemas.openxmlformats.org/spreadsheetml/2006/main" count="115" uniqueCount="114">
  <si>
    <t>　40．経営耕地面積規模別農家数</t>
  </si>
  <si>
    <t>(単位  戸)</t>
  </si>
  <si>
    <t>各年２月１日</t>
  </si>
  <si>
    <t>自給的農家</t>
  </si>
  <si>
    <t xml:space="preserve">販          売          農          家          </t>
  </si>
  <si>
    <t>年次および</t>
  </si>
  <si>
    <t>総農家数</t>
  </si>
  <si>
    <t>例 外</t>
  </si>
  <si>
    <t>0.3ha</t>
  </si>
  <si>
    <t>例外規定</t>
  </si>
  <si>
    <t>0.3</t>
  </si>
  <si>
    <t>0.5</t>
  </si>
  <si>
    <t>1.0</t>
  </si>
  <si>
    <t>1.5</t>
  </si>
  <si>
    <t>2.0</t>
  </si>
  <si>
    <t>2.5</t>
  </si>
  <si>
    <t>3.0</t>
  </si>
  <si>
    <t>3.5</t>
  </si>
  <si>
    <t>4.0</t>
  </si>
  <si>
    <t>5.0ha</t>
  </si>
  <si>
    <t>0.1ha</t>
  </si>
  <si>
    <t>0.1</t>
  </si>
  <si>
    <t>市  町  村</t>
  </si>
  <si>
    <t>規 定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</si>
  <si>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</si>
  <si>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</si>
  <si>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</si>
  <si>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</si>
  <si>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</si>
  <si>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</si>
  <si>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</si>
  <si>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</si>
  <si>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～3.5</t>
  </si>
  <si>
    <t>～4.0</t>
  </si>
  <si>
    <t>～5.0</t>
  </si>
  <si>
    <t>以 上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</si>
  <si>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</si>
  <si>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</si>
  <si>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</si>
  <si>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</si>
  <si>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</si>
  <si>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</si>
  <si>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</si>
  <si>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</si>
  <si>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</si>
  <si>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</si>
  <si>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</si>
  <si>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</si>
  <si>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</si>
  <si>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</si>
  <si>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</si>
  <si>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</si>
  <si>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</si>
  <si>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</si>
  <si>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</si>
  <si>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</si>
  <si>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</si>
  <si>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</si>
  <si>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</si>
  <si>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</si>
  <si>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</si>
  <si>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</si>
  <si>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</si>
  <si>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</si>
  <si>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</si>
  <si>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</si>
  <si>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</si>
  <si>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</si>
  <si>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</si>
  <si>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</si>
  <si>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</si>
  <si>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</si>
  <si>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</si>
  <si>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</si>
  <si>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</si>
  <si>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</si>
  <si>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</si>
  <si>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</si>
  <si>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</si>
  <si>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</si>
  <si>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</si>
  <si>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</si>
  <si>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</si>
  <si>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</si>
  <si>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</si>
  <si>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</si>
  <si>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</si>
  <si>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</si>
  <si>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</si>
  <si>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</si>
  <si>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</si>
  <si>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</si>
  <si>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</si>
  <si>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</si>
  <si>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</si>
  <si>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</si>
  <si>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</si>
  <si>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</si>
  <si>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</si>
  <si>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</si>
  <si>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</si>
  <si>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</si>
  <si>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</si>
  <si>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</si>
  <si>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</si>
  <si>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</si>
  <si>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</si>
  <si>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</si>
  <si>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</si>
  <si>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</si>
  <si>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</si>
  <si>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</si>
  <si>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  年次(  )書は旧定義による数値（農家定義：前回5a以上、今回10a以上）</t>
  </si>
  <si>
    <t xml:space="preserve">  注）例外規定農家とは、経営耕地面積が10アール未満でも、調査日前１年間の農産物総販売額が１５万円以上であった農家である。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</si>
</sst>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 quotePrefix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5" fillId="0" borderId="12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14" xfId="0" applyNumberFormat="1" applyFont="1" applyBorder="1" applyAlignment="1" applyProtection="1">
      <alignment horizontal="center"/>
      <protection locked="0"/>
    </xf>
    <xf numFmtId="41" fontId="5" fillId="0" borderId="15" xfId="0" applyNumberFormat="1" applyFont="1" applyBorder="1" applyAlignment="1" applyProtection="1">
      <alignment/>
      <protection locked="0"/>
    </xf>
    <xf numFmtId="41" fontId="5" fillId="0" borderId="1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11" xfId="0" applyNumberFormat="1" applyFont="1" applyBorder="1" applyAlignment="1">
      <alignment/>
    </xf>
    <xf numFmtId="41" fontId="5" fillId="0" borderId="14" xfId="0" applyNumberFormat="1" applyFont="1" applyBorder="1" applyAlignment="1" applyProtection="1">
      <alignment/>
      <protection locked="0"/>
    </xf>
    <xf numFmtId="41" fontId="5" fillId="0" borderId="13" xfId="0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41" fontId="5" fillId="0" borderId="13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>
      <alignment/>
    </xf>
    <xf numFmtId="41" fontId="5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6</xdr:row>
      <xdr:rowOff>19050</xdr:rowOff>
    </xdr:from>
    <xdr:to>
      <xdr:col>5</xdr:col>
      <xdr:colOff>57150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009650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</xdr:row>
      <xdr:rowOff>38100</xdr:rowOff>
    </xdr:from>
    <xdr:to>
      <xdr:col>5</xdr:col>
      <xdr:colOff>104775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333500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19050</xdr:rowOff>
    </xdr:from>
    <xdr:to>
      <xdr:col>5</xdr:col>
      <xdr:colOff>76200</xdr:colOff>
      <xdr:row>10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1619250"/>
          <a:ext cx="2200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6</xdr:row>
      <xdr:rowOff>38100</xdr:rowOff>
    </xdr:from>
    <xdr:to>
      <xdr:col>15</xdr:col>
      <xdr:colOff>47625</xdr:colOff>
      <xdr:row>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1028700"/>
          <a:ext cx="18573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8</xdr:row>
      <xdr:rowOff>19050</xdr:rowOff>
    </xdr:from>
    <xdr:to>
      <xdr:col>15</xdr:col>
      <xdr:colOff>47625</xdr:colOff>
      <xdr:row>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314450"/>
          <a:ext cx="18383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1181100</xdr:colOff>
      <xdr:row>17</xdr:row>
      <xdr:rowOff>57150</xdr:rowOff>
    </xdr:from>
    <xdr:to>
      <xdr:col>27</xdr:col>
      <xdr:colOff>133350</xdr:colOff>
      <xdr:row>21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25565100" y="27241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447675</xdr:colOff>
      <xdr:row>10</xdr:row>
      <xdr:rowOff>76200</xdr:rowOff>
    </xdr:from>
    <xdr:to>
      <xdr:col>14</xdr:col>
      <xdr:colOff>438150</xdr:colOff>
      <xdr:row>11</xdr:row>
      <xdr:rowOff>19050</xdr:rowOff>
    </xdr:to>
    <xdr:sp>
      <xdr:nvSpPr>
        <xdr:cNvPr id="7" name="AutoShape 12"/>
        <xdr:cNvSpPr>
          <a:spLocks/>
        </xdr:cNvSpPr>
      </xdr:nvSpPr>
      <xdr:spPr>
        <a:xfrm rot="16199150">
          <a:off x="9705975" y="1676400"/>
          <a:ext cx="1457325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5"/>
  <sheetViews>
    <sheetView showGridLines="0" tabSelected="1" zoomScalePageLayoutView="0" workbookViewId="0" topLeftCell="A43">
      <selection activeCell="I25" sqref="I25"/>
    </sheetView>
  </sheetViews>
  <sheetFormatPr defaultColWidth="10.66015625" defaultRowHeight="12" customHeight="1"/>
  <cols>
    <col min="1" max="1" width="10.66015625" style="3" customWidth="1"/>
    <col min="2" max="2" width="6.16015625" style="3" customWidth="1"/>
    <col min="3" max="16" width="6.41015625" style="3" customWidth="1"/>
    <col min="17" max="16384" width="10.66015625" style="3" customWidth="1"/>
  </cols>
  <sheetData>
    <row r="1" spans="1:16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7"/>
      <c r="O2" s="6" t="s">
        <v>2</v>
      </c>
      <c r="P2" s="5"/>
    </row>
    <row r="3" spans="1:16" s="13" customFormat="1" ht="12" customHeight="1" thickTop="1">
      <c r="A3" s="8"/>
      <c r="B3" s="9"/>
      <c r="C3" s="10" t="s">
        <v>3</v>
      </c>
      <c r="D3" s="11"/>
      <c r="E3" s="10" t="s">
        <v>4</v>
      </c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2" customHeight="1">
      <c r="A4" s="14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</row>
    <row r="5" spans="1:16" s="13" customFormat="1" ht="12" customHeight="1">
      <c r="A5" s="14"/>
      <c r="B5" s="9"/>
      <c r="C5" s="9"/>
      <c r="D5" s="9"/>
      <c r="E5" s="15" t="s">
        <v>20</v>
      </c>
      <c r="F5" s="15" t="s">
        <v>21</v>
      </c>
      <c r="G5" s="9"/>
      <c r="H5" s="16"/>
      <c r="I5" s="16"/>
      <c r="J5" s="16"/>
      <c r="K5" s="16"/>
      <c r="L5" s="16"/>
      <c r="M5" s="16"/>
      <c r="N5" s="17"/>
      <c r="O5" s="16"/>
      <c r="P5" s="16"/>
    </row>
    <row r="6" spans="1:16" s="13" customFormat="1" ht="12" customHeight="1">
      <c r="A6" s="18" t="s">
        <v>22</v>
      </c>
      <c r="B6" s="19"/>
      <c r="C6" s="19" t="s">
        <v>23</v>
      </c>
      <c r="D6" s="19" t="s">
        <v>24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19" t="s">
        <v>34</v>
      </c>
      <c r="P6" s="20" t="s">
        <v>35</v>
      </c>
    </row>
    <row r="7" spans="1:16" s="13" customFormat="1" ht="12" customHeight="1">
      <c r="A7" s="14"/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1"/>
    </row>
    <row r="8" spans="1:16" ht="12" customHeight="1">
      <c r="A8" s="22" t="s">
        <v>36</v>
      </c>
      <c r="B8" s="23">
        <v>93740</v>
      </c>
      <c r="C8" s="24">
        <v>272</v>
      </c>
      <c r="D8" s="24">
        <v>24707</v>
      </c>
      <c r="E8" s="24"/>
      <c r="F8" s="25"/>
      <c r="G8" s="25">
        <v>18170</v>
      </c>
      <c r="H8" s="25">
        <v>28310</v>
      </c>
      <c r="I8" s="25">
        <v>12760</v>
      </c>
      <c r="J8" s="25">
        <v>5363</v>
      </c>
      <c r="K8" s="25">
        <v>2181</v>
      </c>
      <c r="L8" s="25">
        <v>991</v>
      </c>
      <c r="M8" s="25"/>
      <c r="N8" s="25">
        <v>1066</v>
      </c>
      <c r="O8" s="25"/>
      <c r="P8" s="25"/>
    </row>
    <row r="9" spans="1:16" ht="12" customHeight="1">
      <c r="A9" s="22"/>
      <c r="B9" s="23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" customHeight="1">
      <c r="A10" s="26" t="s">
        <v>37</v>
      </c>
      <c r="B10" s="23">
        <v>87237</v>
      </c>
      <c r="C10" s="24">
        <v>330</v>
      </c>
      <c r="D10" s="24">
        <v>24330</v>
      </c>
      <c r="E10" s="24"/>
      <c r="F10" s="25"/>
      <c r="G10" s="25">
        <v>16495</v>
      </c>
      <c r="H10" s="25">
        <v>25512</v>
      </c>
      <c r="I10" s="25">
        <v>11151</v>
      </c>
      <c r="J10" s="25">
        <v>5001</v>
      </c>
      <c r="K10" s="25">
        <v>2234</v>
      </c>
      <c r="L10" s="25">
        <v>991</v>
      </c>
      <c r="M10" s="25"/>
      <c r="N10" s="25">
        <v>1193</v>
      </c>
      <c r="O10" s="25"/>
      <c r="P10" s="25"/>
    </row>
    <row r="11" spans="1:16" ht="12" customHeight="1">
      <c r="A11" s="26"/>
      <c r="B11" s="23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" customHeight="1">
      <c r="A12" s="22" t="s">
        <v>38</v>
      </c>
      <c r="B12" s="23">
        <v>83196</v>
      </c>
      <c r="C12" s="24">
        <v>330</v>
      </c>
      <c r="D12" s="24">
        <v>20289</v>
      </c>
      <c r="E12" s="24"/>
      <c r="F12" s="25"/>
      <c r="G12" s="25">
        <v>16495</v>
      </c>
      <c r="H12" s="25">
        <v>25512</v>
      </c>
      <c r="I12" s="25">
        <v>11151</v>
      </c>
      <c r="J12" s="25">
        <v>5001</v>
      </c>
      <c r="K12" s="25">
        <v>2234</v>
      </c>
      <c r="L12" s="25">
        <v>991</v>
      </c>
      <c r="M12" s="25"/>
      <c r="N12" s="25">
        <v>989</v>
      </c>
      <c r="O12" s="25"/>
      <c r="P12" s="25">
        <v>204</v>
      </c>
    </row>
    <row r="13" spans="1:16" ht="12" customHeight="1">
      <c r="A13" s="22"/>
      <c r="B13" s="23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31" customFormat="1" ht="12" customHeight="1">
      <c r="A14" s="27" t="s">
        <v>39</v>
      </c>
      <c r="B14" s="28">
        <f>SUM(B16:B17)</f>
        <v>73575</v>
      </c>
      <c r="C14" s="29">
        <f aca="true" t="shared" si="0" ref="C14:P14">SUM(C16:C17)</f>
        <v>73</v>
      </c>
      <c r="D14" s="29">
        <f t="shared" si="0"/>
        <v>17821</v>
      </c>
      <c r="E14" s="30">
        <f t="shared" si="0"/>
        <v>286</v>
      </c>
      <c r="F14" s="31">
        <f t="shared" si="0"/>
        <v>746</v>
      </c>
      <c r="G14" s="31">
        <f t="shared" si="0"/>
        <v>14020</v>
      </c>
      <c r="H14" s="31">
        <f t="shared" si="0"/>
        <v>21890</v>
      </c>
      <c r="I14" s="31">
        <f t="shared" si="0"/>
        <v>9931</v>
      </c>
      <c r="J14" s="31">
        <f t="shared" si="0"/>
        <v>4349</v>
      </c>
      <c r="K14" s="31">
        <f t="shared" si="0"/>
        <v>2036</v>
      </c>
      <c r="L14" s="31">
        <f t="shared" si="0"/>
        <v>942</v>
      </c>
      <c r="M14" s="31">
        <f t="shared" si="0"/>
        <v>564</v>
      </c>
      <c r="N14" s="31">
        <f t="shared" si="0"/>
        <v>287</v>
      </c>
      <c r="O14" s="31">
        <f t="shared" si="0"/>
        <v>310</v>
      </c>
      <c r="P14" s="31">
        <f t="shared" si="0"/>
        <v>320</v>
      </c>
    </row>
    <row r="15" spans="1:5" s="31" customFormat="1" ht="12" customHeight="1">
      <c r="A15" s="27"/>
      <c r="B15" s="28"/>
      <c r="C15" s="29"/>
      <c r="D15" s="29"/>
      <c r="E15" s="30"/>
    </row>
    <row r="16" spans="1:16" s="31" customFormat="1" ht="12" customHeight="1">
      <c r="A16" s="32" t="s">
        <v>40</v>
      </c>
      <c r="B16" s="28">
        <f aca="true" t="shared" si="1" ref="B16:P16">SUM(B19:B29)</f>
        <v>30843</v>
      </c>
      <c r="C16" s="29">
        <f t="shared" si="1"/>
        <v>15</v>
      </c>
      <c r="D16" s="29">
        <f t="shared" si="1"/>
        <v>8708</v>
      </c>
      <c r="E16" s="30">
        <f t="shared" si="1"/>
        <v>82</v>
      </c>
      <c r="F16" s="31">
        <f t="shared" si="1"/>
        <v>233</v>
      </c>
      <c r="G16" s="31">
        <f t="shared" si="1"/>
        <v>6108</v>
      </c>
      <c r="H16" s="31">
        <f t="shared" si="1"/>
        <v>8771</v>
      </c>
      <c r="I16" s="31">
        <f t="shared" si="1"/>
        <v>3716</v>
      </c>
      <c r="J16" s="31">
        <f t="shared" si="1"/>
        <v>1585</v>
      </c>
      <c r="K16" s="31">
        <f t="shared" si="1"/>
        <v>717</v>
      </c>
      <c r="L16" s="31">
        <f t="shared" si="1"/>
        <v>323</v>
      </c>
      <c r="M16" s="31">
        <f t="shared" si="1"/>
        <v>215</v>
      </c>
      <c r="N16" s="31">
        <f t="shared" si="1"/>
        <v>108</v>
      </c>
      <c r="O16" s="31">
        <f t="shared" si="1"/>
        <v>123</v>
      </c>
      <c r="P16" s="31">
        <f t="shared" si="1"/>
        <v>139</v>
      </c>
    </row>
    <row r="17" spans="1:16" s="31" customFormat="1" ht="12" customHeight="1">
      <c r="A17" s="32" t="s">
        <v>41</v>
      </c>
      <c r="B17" s="28">
        <f aca="true" t="shared" si="2" ref="B17:P17">SUM(B30+B34+B40+B43+B48+B50+B59+B68+B72+B75+B81+B86)</f>
        <v>42732</v>
      </c>
      <c r="C17" s="29">
        <f t="shared" si="2"/>
        <v>58</v>
      </c>
      <c r="D17" s="29">
        <f t="shared" si="2"/>
        <v>9113</v>
      </c>
      <c r="E17" s="30">
        <f t="shared" si="2"/>
        <v>204</v>
      </c>
      <c r="F17" s="31">
        <f t="shared" si="2"/>
        <v>513</v>
      </c>
      <c r="G17" s="31">
        <f t="shared" si="2"/>
        <v>7912</v>
      </c>
      <c r="H17" s="31">
        <f t="shared" si="2"/>
        <v>13119</v>
      </c>
      <c r="I17" s="31">
        <f t="shared" si="2"/>
        <v>6215</v>
      </c>
      <c r="J17" s="31">
        <f t="shared" si="2"/>
        <v>2764</v>
      </c>
      <c r="K17" s="31">
        <f t="shared" si="2"/>
        <v>1319</v>
      </c>
      <c r="L17" s="31">
        <f t="shared" si="2"/>
        <v>619</v>
      </c>
      <c r="M17" s="31">
        <f t="shared" si="2"/>
        <v>349</v>
      </c>
      <c r="N17" s="31">
        <f t="shared" si="2"/>
        <v>179</v>
      </c>
      <c r="O17" s="31">
        <f t="shared" si="2"/>
        <v>187</v>
      </c>
      <c r="P17" s="31">
        <f t="shared" si="2"/>
        <v>181</v>
      </c>
    </row>
    <row r="18" spans="1:5" ht="12" customHeight="1">
      <c r="A18" s="24"/>
      <c r="B18" s="33"/>
      <c r="C18" s="34"/>
      <c r="D18" s="34"/>
      <c r="E18" s="34"/>
    </row>
    <row r="19" spans="1:16" ht="12" customHeight="1">
      <c r="A19" s="22" t="s">
        <v>42</v>
      </c>
      <c r="B19" s="23">
        <v>6280</v>
      </c>
      <c r="C19" s="35">
        <v>1</v>
      </c>
      <c r="D19" s="35">
        <v>2415</v>
      </c>
      <c r="E19" s="35">
        <v>6</v>
      </c>
      <c r="F19" s="36">
        <v>41</v>
      </c>
      <c r="G19" s="36">
        <v>1431</v>
      </c>
      <c r="H19" s="36">
        <v>1724</v>
      </c>
      <c r="I19" s="36">
        <v>450</v>
      </c>
      <c r="J19" s="36">
        <v>108</v>
      </c>
      <c r="K19" s="36">
        <v>49</v>
      </c>
      <c r="L19" s="36">
        <v>16</v>
      </c>
      <c r="M19" s="36">
        <v>15</v>
      </c>
      <c r="N19" s="36">
        <v>6</v>
      </c>
      <c r="O19" s="36">
        <v>9</v>
      </c>
      <c r="P19" s="36">
        <v>9</v>
      </c>
    </row>
    <row r="20" spans="1:16" ht="12" customHeight="1">
      <c r="A20" s="22" t="s">
        <v>43</v>
      </c>
      <c r="B20" s="23">
        <v>824</v>
      </c>
      <c r="C20" s="35">
        <v>0</v>
      </c>
      <c r="D20" s="35">
        <v>311</v>
      </c>
      <c r="E20" s="35">
        <v>7</v>
      </c>
      <c r="F20" s="36">
        <v>30</v>
      </c>
      <c r="G20" s="36">
        <v>210</v>
      </c>
      <c r="H20" s="36">
        <v>198</v>
      </c>
      <c r="I20" s="36">
        <v>53</v>
      </c>
      <c r="J20" s="36">
        <v>9</v>
      </c>
      <c r="K20" s="36">
        <v>1</v>
      </c>
      <c r="L20" s="36">
        <v>2</v>
      </c>
      <c r="M20" s="36">
        <v>2</v>
      </c>
      <c r="N20" s="36">
        <v>0</v>
      </c>
      <c r="O20" s="36">
        <v>0</v>
      </c>
      <c r="P20" s="36">
        <v>1</v>
      </c>
    </row>
    <row r="21" spans="1:16" ht="12" customHeight="1">
      <c r="A21" s="22" t="s">
        <v>44</v>
      </c>
      <c r="B21" s="23">
        <v>2890</v>
      </c>
      <c r="C21" s="35">
        <v>0</v>
      </c>
      <c r="D21" s="35">
        <v>687</v>
      </c>
      <c r="E21" s="35">
        <v>2</v>
      </c>
      <c r="F21" s="36">
        <v>4</v>
      </c>
      <c r="G21" s="36">
        <v>603</v>
      </c>
      <c r="H21" s="36">
        <v>1019</v>
      </c>
      <c r="I21" s="36">
        <v>347</v>
      </c>
      <c r="J21" s="36">
        <v>136</v>
      </c>
      <c r="K21" s="36">
        <v>39</v>
      </c>
      <c r="L21" s="36">
        <v>20</v>
      </c>
      <c r="M21" s="36">
        <v>14</v>
      </c>
      <c r="N21" s="36">
        <v>6</v>
      </c>
      <c r="O21" s="36">
        <v>7</v>
      </c>
      <c r="P21" s="36">
        <v>6</v>
      </c>
    </row>
    <row r="22" spans="1:16" ht="12" customHeight="1">
      <c r="A22" s="22" t="s">
        <v>45</v>
      </c>
      <c r="B22" s="23">
        <v>3758</v>
      </c>
      <c r="C22" s="35">
        <v>2</v>
      </c>
      <c r="D22" s="35">
        <v>1370</v>
      </c>
      <c r="E22" s="35">
        <v>10</v>
      </c>
      <c r="F22" s="36">
        <v>33</v>
      </c>
      <c r="G22" s="36">
        <v>1087</v>
      </c>
      <c r="H22" s="36">
        <v>840</v>
      </c>
      <c r="I22" s="36">
        <v>164</v>
      </c>
      <c r="J22" s="36">
        <v>92</v>
      </c>
      <c r="K22" s="36">
        <v>68</v>
      </c>
      <c r="L22" s="36">
        <v>32</v>
      </c>
      <c r="M22" s="36">
        <v>22</v>
      </c>
      <c r="N22" s="36">
        <v>15</v>
      </c>
      <c r="O22" s="36">
        <v>10</v>
      </c>
      <c r="P22" s="36">
        <v>13</v>
      </c>
    </row>
    <row r="23" spans="1:16" ht="12" customHeight="1">
      <c r="A23" s="22" t="s">
        <v>46</v>
      </c>
      <c r="B23" s="23">
        <v>1699</v>
      </c>
      <c r="C23" s="35">
        <v>3</v>
      </c>
      <c r="D23" s="35">
        <v>638</v>
      </c>
      <c r="E23" s="35">
        <v>2</v>
      </c>
      <c r="F23" s="36">
        <v>15</v>
      </c>
      <c r="G23" s="36">
        <v>398</v>
      </c>
      <c r="H23" s="36">
        <v>442</v>
      </c>
      <c r="I23" s="36">
        <v>132</v>
      </c>
      <c r="J23" s="36">
        <v>38</v>
      </c>
      <c r="K23" s="36">
        <v>8</v>
      </c>
      <c r="L23" s="36">
        <v>6</v>
      </c>
      <c r="M23" s="36">
        <v>7</v>
      </c>
      <c r="N23" s="36">
        <v>5</v>
      </c>
      <c r="O23" s="36">
        <v>3</v>
      </c>
      <c r="P23" s="36">
        <v>2</v>
      </c>
    </row>
    <row r="24" spans="1:16" ht="12" customHeight="1">
      <c r="A24" s="22" t="s">
        <v>47</v>
      </c>
      <c r="B24" s="23">
        <v>1889</v>
      </c>
      <c r="C24" s="35">
        <v>1</v>
      </c>
      <c r="D24" s="35">
        <v>720</v>
      </c>
      <c r="E24" s="35">
        <v>14</v>
      </c>
      <c r="F24" s="36">
        <v>28</v>
      </c>
      <c r="G24" s="36">
        <v>436</v>
      </c>
      <c r="H24" s="36">
        <v>522</v>
      </c>
      <c r="I24" s="36">
        <v>115</v>
      </c>
      <c r="J24" s="36">
        <v>35</v>
      </c>
      <c r="K24" s="36">
        <v>12</v>
      </c>
      <c r="L24" s="36">
        <v>0</v>
      </c>
      <c r="M24" s="36">
        <v>1</v>
      </c>
      <c r="N24" s="36">
        <v>1</v>
      </c>
      <c r="O24" s="36">
        <v>2</v>
      </c>
      <c r="P24" s="36">
        <v>2</v>
      </c>
    </row>
    <row r="25" spans="1:16" ht="12" customHeight="1">
      <c r="A25" s="22" t="s">
        <v>48</v>
      </c>
      <c r="B25" s="23">
        <v>811</v>
      </c>
      <c r="C25" s="35">
        <v>4</v>
      </c>
      <c r="D25" s="35">
        <v>332</v>
      </c>
      <c r="E25" s="35">
        <v>7</v>
      </c>
      <c r="F25" s="36">
        <v>18</v>
      </c>
      <c r="G25" s="36">
        <v>197</v>
      </c>
      <c r="H25" s="36">
        <v>180</v>
      </c>
      <c r="I25" s="36">
        <v>48</v>
      </c>
      <c r="J25" s="36">
        <v>15</v>
      </c>
      <c r="K25" s="36">
        <v>9</v>
      </c>
      <c r="L25" s="36">
        <v>1</v>
      </c>
      <c r="M25" s="36">
        <v>0</v>
      </c>
      <c r="N25" s="36">
        <v>0</v>
      </c>
      <c r="O25" s="36">
        <v>0</v>
      </c>
      <c r="P25" s="36">
        <v>0</v>
      </c>
    </row>
    <row r="26" spans="1:16" ht="12" customHeight="1">
      <c r="A26" s="22" t="s">
        <v>49</v>
      </c>
      <c r="B26" s="23">
        <v>2730</v>
      </c>
      <c r="C26" s="35">
        <v>2</v>
      </c>
      <c r="D26" s="35">
        <v>443</v>
      </c>
      <c r="E26" s="35">
        <v>15</v>
      </c>
      <c r="F26" s="36">
        <v>30</v>
      </c>
      <c r="G26" s="36">
        <v>298</v>
      </c>
      <c r="H26" s="36">
        <v>718</v>
      </c>
      <c r="I26" s="36">
        <v>588</v>
      </c>
      <c r="J26" s="36">
        <v>320</v>
      </c>
      <c r="K26" s="36">
        <v>140</v>
      </c>
      <c r="L26" s="36">
        <v>67</v>
      </c>
      <c r="M26" s="36">
        <v>39</v>
      </c>
      <c r="N26" s="36">
        <v>22</v>
      </c>
      <c r="O26" s="36">
        <v>25</v>
      </c>
      <c r="P26" s="36">
        <v>23</v>
      </c>
    </row>
    <row r="27" spans="1:16" ht="12" customHeight="1">
      <c r="A27" s="22" t="s">
        <v>50</v>
      </c>
      <c r="B27" s="23">
        <v>2454</v>
      </c>
      <c r="C27" s="35">
        <v>1</v>
      </c>
      <c r="D27" s="35">
        <v>592</v>
      </c>
      <c r="E27" s="35">
        <v>7</v>
      </c>
      <c r="F27" s="36">
        <v>18</v>
      </c>
      <c r="G27" s="36">
        <v>389</v>
      </c>
      <c r="H27" s="36">
        <v>728</v>
      </c>
      <c r="I27" s="36">
        <v>350</v>
      </c>
      <c r="J27" s="36">
        <v>155</v>
      </c>
      <c r="K27" s="36">
        <v>79</v>
      </c>
      <c r="L27" s="36">
        <v>53</v>
      </c>
      <c r="M27" s="36">
        <v>34</v>
      </c>
      <c r="N27" s="36">
        <v>19</v>
      </c>
      <c r="O27" s="36">
        <v>12</v>
      </c>
      <c r="P27" s="36">
        <v>17</v>
      </c>
    </row>
    <row r="28" spans="1:16" ht="12" customHeight="1">
      <c r="A28" s="22" t="s">
        <v>51</v>
      </c>
      <c r="B28" s="23">
        <v>2161</v>
      </c>
      <c r="C28" s="35">
        <v>0</v>
      </c>
      <c r="D28" s="35">
        <v>356</v>
      </c>
      <c r="E28" s="35">
        <v>5</v>
      </c>
      <c r="F28" s="36">
        <v>8</v>
      </c>
      <c r="G28" s="36">
        <v>276</v>
      </c>
      <c r="H28" s="36">
        <v>712</v>
      </c>
      <c r="I28" s="36">
        <v>439</v>
      </c>
      <c r="J28" s="36">
        <v>193</v>
      </c>
      <c r="K28" s="36">
        <v>96</v>
      </c>
      <c r="L28" s="36">
        <v>31</v>
      </c>
      <c r="M28" s="36">
        <v>22</v>
      </c>
      <c r="N28" s="36">
        <v>5</v>
      </c>
      <c r="O28" s="36">
        <v>11</v>
      </c>
      <c r="P28" s="36">
        <v>7</v>
      </c>
    </row>
    <row r="29" spans="1:16" ht="12" customHeight="1">
      <c r="A29" s="37" t="s">
        <v>52</v>
      </c>
      <c r="B29" s="38">
        <v>5347</v>
      </c>
      <c r="C29" s="39">
        <v>1</v>
      </c>
      <c r="D29" s="39">
        <v>844</v>
      </c>
      <c r="E29" s="39">
        <v>7</v>
      </c>
      <c r="F29" s="39">
        <v>8</v>
      </c>
      <c r="G29" s="39">
        <v>783</v>
      </c>
      <c r="H29" s="39">
        <v>1688</v>
      </c>
      <c r="I29" s="39">
        <v>1030</v>
      </c>
      <c r="J29" s="39">
        <v>484</v>
      </c>
      <c r="K29" s="39">
        <v>216</v>
      </c>
      <c r="L29" s="39">
        <v>95</v>
      </c>
      <c r="M29" s="39">
        <v>59</v>
      </c>
      <c r="N29" s="39">
        <v>29</v>
      </c>
      <c r="O29" s="39">
        <v>44</v>
      </c>
      <c r="P29" s="39">
        <v>59</v>
      </c>
    </row>
    <row r="30" spans="1:16" s="31" customFormat="1" ht="12" customHeight="1">
      <c r="A30" s="40" t="s">
        <v>53</v>
      </c>
      <c r="B30" s="28">
        <f>SUM(B31:B33)</f>
        <v>1962</v>
      </c>
      <c r="C30" s="41">
        <f aca="true" t="shared" si="3" ref="C30:P30">SUM(C31:C33)</f>
        <v>4</v>
      </c>
      <c r="D30" s="41">
        <f t="shared" si="3"/>
        <v>540</v>
      </c>
      <c r="E30" s="42">
        <f t="shared" si="3"/>
        <v>20</v>
      </c>
      <c r="F30" s="43">
        <f t="shared" si="3"/>
        <v>23</v>
      </c>
      <c r="G30" s="43">
        <f t="shared" si="3"/>
        <v>349</v>
      </c>
      <c r="H30" s="43">
        <f t="shared" si="3"/>
        <v>593</v>
      </c>
      <c r="I30" s="43">
        <f t="shared" si="3"/>
        <v>202</v>
      </c>
      <c r="J30" s="43">
        <f t="shared" si="3"/>
        <v>83</v>
      </c>
      <c r="K30" s="43">
        <f t="shared" si="3"/>
        <v>56</v>
      </c>
      <c r="L30" s="43">
        <f t="shared" si="3"/>
        <v>31</v>
      </c>
      <c r="M30" s="43">
        <f t="shared" si="3"/>
        <v>14</v>
      </c>
      <c r="N30" s="43">
        <f t="shared" si="3"/>
        <v>13</v>
      </c>
      <c r="O30" s="43">
        <f t="shared" si="3"/>
        <v>22</v>
      </c>
      <c r="P30" s="43">
        <f t="shared" si="3"/>
        <v>12</v>
      </c>
    </row>
    <row r="31" spans="1:16" ht="12" customHeight="1">
      <c r="A31" s="22" t="s">
        <v>54</v>
      </c>
      <c r="B31" s="23">
        <v>557</v>
      </c>
      <c r="C31" s="35">
        <v>0</v>
      </c>
      <c r="D31" s="35">
        <v>119</v>
      </c>
      <c r="E31" s="35">
        <v>2</v>
      </c>
      <c r="F31" s="36">
        <v>8</v>
      </c>
      <c r="G31" s="36">
        <v>97</v>
      </c>
      <c r="H31" s="36">
        <v>213</v>
      </c>
      <c r="I31" s="36">
        <v>70</v>
      </c>
      <c r="J31" s="36">
        <v>19</v>
      </c>
      <c r="K31" s="36">
        <v>15</v>
      </c>
      <c r="L31" s="36">
        <v>9</v>
      </c>
      <c r="M31" s="36">
        <v>0</v>
      </c>
      <c r="N31" s="36">
        <v>1</v>
      </c>
      <c r="O31" s="36">
        <v>4</v>
      </c>
      <c r="P31" s="36">
        <v>0</v>
      </c>
    </row>
    <row r="32" spans="1:16" ht="12" customHeight="1">
      <c r="A32" s="22" t="s">
        <v>55</v>
      </c>
      <c r="B32" s="23">
        <v>762</v>
      </c>
      <c r="C32" s="35">
        <v>3</v>
      </c>
      <c r="D32" s="35">
        <v>207</v>
      </c>
      <c r="E32" s="35">
        <v>13</v>
      </c>
      <c r="F32" s="36">
        <v>4</v>
      </c>
      <c r="G32" s="36">
        <v>150</v>
      </c>
      <c r="H32" s="36">
        <v>208</v>
      </c>
      <c r="I32" s="36">
        <v>77</v>
      </c>
      <c r="J32" s="36">
        <v>36</v>
      </c>
      <c r="K32" s="36">
        <v>22</v>
      </c>
      <c r="L32" s="36">
        <v>10</v>
      </c>
      <c r="M32" s="36">
        <v>6</v>
      </c>
      <c r="N32" s="36">
        <v>10</v>
      </c>
      <c r="O32" s="36">
        <v>11</v>
      </c>
      <c r="P32" s="36">
        <v>5</v>
      </c>
    </row>
    <row r="33" spans="1:16" ht="12" customHeight="1">
      <c r="A33" s="37" t="s">
        <v>56</v>
      </c>
      <c r="B33" s="38">
        <v>643</v>
      </c>
      <c r="C33" s="39">
        <v>1</v>
      </c>
      <c r="D33" s="39">
        <v>214</v>
      </c>
      <c r="E33" s="39">
        <v>5</v>
      </c>
      <c r="F33" s="39">
        <v>11</v>
      </c>
      <c r="G33" s="39">
        <v>102</v>
      </c>
      <c r="H33" s="39">
        <v>172</v>
      </c>
      <c r="I33" s="39">
        <v>55</v>
      </c>
      <c r="J33" s="39">
        <v>28</v>
      </c>
      <c r="K33" s="39">
        <v>19</v>
      </c>
      <c r="L33" s="39">
        <v>12</v>
      </c>
      <c r="M33" s="39">
        <v>8</v>
      </c>
      <c r="N33" s="39">
        <v>2</v>
      </c>
      <c r="O33" s="39">
        <v>7</v>
      </c>
      <c r="P33" s="39">
        <v>7</v>
      </c>
    </row>
    <row r="34" spans="1:16" s="31" customFormat="1" ht="12" customHeight="1">
      <c r="A34" s="40" t="s">
        <v>57</v>
      </c>
      <c r="B34" s="28">
        <f>SUM(B35:B39)</f>
        <v>5631</v>
      </c>
      <c r="C34" s="41">
        <f aca="true" t="shared" si="4" ref="C34:P34">SUM(C35:C39)</f>
        <v>2</v>
      </c>
      <c r="D34" s="41">
        <f t="shared" si="4"/>
        <v>1225</v>
      </c>
      <c r="E34" s="42">
        <f t="shared" si="4"/>
        <v>15</v>
      </c>
      <c r="F34" s="43">
        <f t="shared" si="4"/>
        <v>41</v>
      </c>
      <c r="G34" s="43">
        <f t="shared" si="4"/>
        <v>1200</v>
      </c>
      <c r="H34" s="43">
        <f t="shared" si="4"/>
        <v>1954</v>
      </c>
      <c r="I34" s="43">
        <f t="shared" si="4"/>
        <v>669</v>
      </c>
      <c r="J34" s="43">
        <f t="shared" si="4"/>
        <v>290</v>
      </c>
      <c r="K34" s="43">
        <f t="shared" si="4"/>
        <v>123</v>
      </c>
      <c r="L34" s="43">
        <f t="shared" si="4"/>
        <v>52</v>
      </c>
      <c r="M34" s="43">
        <f t="shared" si="4"/>
        <v>24</v>
      </c>
      <c r="N34" s="43">
        <f t="shared" si="4"/>
        <v>12</v>
      </c>
      <c r="O34" s="43">
        <f t="shared" si="4"/>
        <v>17</v>
      </c>
      <c r="P34" s="43">
        <f t="shared" si="4"/>
        <v>7</v>
      </c>
    </row>
    <row r="35" spans="1:16" ht="12" customHeight="1">
      <c r="A35" s="22" t="s">
        <v>58</v>
      </c>
      <c r="B35" s="23">
        <v>1116</v>
      </c>
      <c r="C35" s="35">
        <v>0</v>
      </c>
      <c r="D35" s="35">
        <v>319</v>
      </c>
      <c r="E35" s="35">
        <v>2</v>
      </c>
      <c r="F35" s="36">
        <v>9</v>
      </c>
      <c r="G35" s="36">
        <v>240</v>
      </c>
      <c r="H35" s="36">
        <v>332</v>
      </c>
      <c r="I35" s="36">
        <v>130</v>
      </c>
      <c r="J35" s="36">
        <v>55</v>
      </c>
      <c r="K35" s="36">
        <v>17</v>
      </c>
      <c r="L35" s="36">
        <v>7</v>
      </c>
      <c r="M35" s="36">
        <v>2</v>
      </c>
      <c r="N35" s="36">
        <v>1</v>
      </c>
      <c r="O35" s="36">
        <v>0</v>
      </c>
      <c r="P35" s="36">
        <v>2</v>
      </c>
    </row>
    <row r="36" spans="1:16" ht="12" customHeight="1">
      <c r="A36" s="22" t="s">
        <v>59</v>
      </c>
      <c r="B36" s="23">
        <v>119</v>
      </c>
      <c r="C36" s="35">
        <v>0</v>
      </c>
      <c r="D36" s="35">
        <v>111</v>
      </c>
      <c r="E36" s="35">
        <v>1</v>
      </c>
      <c r="F36" s="36">
        <v>0</v>
      </c>
      <c r="G36" s="36">
        <v>7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12" customHeight="1">
      <c r="A37" s="22" t="s">
        <v>60</v>
      </c>
      <c r="B37" s="23">
        <v>2205</v>
      </c>
      <c r="C37" s="35">
        <v>0</v>
      </c>
      <c r="D37" s="35">
        <v>444</v>
      </c>
      <c r="E37" s="35">
        <v>4</v>
      </c>
      <c r="F37" s="36">
        <v>11</v>
      </c>
      <c r="G37" s="36">
        <v>482</v>
      </c>
      <c r="H37" s="36">
        <v>817</v>
      </c>
      <c r="I37" s="36">
        <v>268</v>
      </c>
      <c r="J37" s="36">
        <v>98</v>
      </c>
      <c r="K37" s="36">
        <v>42</v>
      </c>
      <c r="L37" s="36">
        <v>16</v>
      </c>
      <c r="M37" s="36">
        <v>11</v>
      </c>
      <c r="N37" s="36">
        <v>1</v>
      </c>
      <c r="O37" s="36">
        <v>9</v>
      </c>
      <c r="P37" s="36">
        <v>2</v>
      </c>
    </row>
    <row r="38" spans="1:16" ht="12" customHeight="1">
      <c r="A38" s="22" t="s">
        <v>61</v>
      </c>
      <c r="B38" s="23">
        <v>739</v>
      </c>
      <c r="C38" s="35">
        <v>0</v>
      </c>
      <c r="D38" s="35">
        <v>146</v>
      </c>
      <c r="E38" s="35">
        <v>0</v>
      </c>
      <c r="F38" s="36">
        <v>12</v>
      </c>
      <c r="G38" s="36">
        <v>187</v>
      </c>
      <c r="H38" s="36">
        <v>258</v>
      </c>
      <c r="I38" s="36">
        <v>81</v>
      </c>
      <c r="J38" s="36">
        <v>28</v>
      </c>
      <c r="K38" s="36">
        <v>10</v>
      </c>
      <c r="L38" s="36">
        <v>7</v>
      </c>
      <c r="M38" s="36">
        <v>1</v>
      </c>
      <c r="N38" s="36">
        <v>5</v>
      </c>
      <c r="O38" s="36">
        <v>1</v>
      </c>
      <c r="P38" s="36">
        <v>3</v>
      </c>
    </row>
    <row r="39" spans="1:16" ht="12" customHeight="1">
      <c r="A39" s="37" t="s">
        <v>62</v>
      </c>
      <c r="B39" s="38">
        <v>1452</v>
      </c>
      <c r="C39" s="39">
        <v>2</v>
      </c>
      <c r="D39" s="39">
        <v>205</v>
      </c>
      <c r="E39" s="39">
        <v>8</v>
      </c>
      <c r="F39" s="39">
        <v>9</v>
      </c>
      <c r="G39" s="39">
        <v>284</v>
      </c>
      <c r="H39" s="39">
        <v>547</v>
      </c>
      <c r="I39" s="39">
        <v>190</v>
      </c>
      <c r="J39" s="39">
        <v>109</v>
      </c>
      <c r="K39" s="39">
        <v>54</v>
      </c>
      <c r="L39" s="39">
        <v>22</v>
      </c>
      <c r="M39" s="39">
        <v>10</v>
      </c>
      <c r="N39" s="39">
        <v>5</v>
      </c>
      <c r="O39" s="39">
        <v>7</v>
      </c>
      <c r="P39" s="39">
        <v>0</v>
      </c>
    </row>
    <row r="40" spans="1:16" s="31" customFormat="1" ht="12" customHeight="1">
      <c r="A40" s="40" t="s">
        <v>63</v>
      </c>
      <c r="B40" s="28">
        <f>SUM(B41:B42)</f>
        <v>3089</v>
      </c>
      <c r="C40" s="41">
        <f aca="true" t="shared" si="5" ref="C40:P40">SUM(C41:C42)</f>
        <v>2</v>
      </c>
      <c r="D40" s="41">
        <f t="shared" si="5"/>
        <v>513</v>
      </c>
      <c r="E40" s="42">
        <f t="shared" si="5"/>
        <v>8</v>
      </c>
      <c r="F40" s="43">
        <f t="shared" si="5"/>
        <v>21</v>
      </c>
      <c r="G40" s="43">
        <f t="shared" si="5"/>
        <v>493</v>
      </c>
      <c r="H40" s="43">
        <f t="shared" si="5"/>
        <v>1056</v>
      </c>
      <c r="I40" s="43">
        <f t="shared" si="5"/>
        <v>563</v>
      </c>
      <c r="J40" s="43">
        <f t="shared" si="5"/>
        <v>220</v>
      </c>
      <c r="K40" s="43">
        <f t="shared" si="5"/>
        <v>86</v>
      </c>
      <c r="L40" s="43">
        <f t="shared" si="5"/>
        <v>50</v>
      </c>
      <c r="M40" s="43">
        <f t="shared" si="5"/>
        <v>31</v>
      </c>
      <c r="N40" s="43">
        <f t="shared" si="5"/>
        <v>9</v>
      </c>
      <c r="O40" s="43">
        <f t="shared" si="5"/>
        <v>14</v>
      </c>
      <c r="P40" s="43">
        <f t="shared" si="5"/>
        <v>23</v>
      </c>
    </row>
    <row r="41" spans="1:16" ht="12" customHeight="1">
      <c r="A41" s="22" t="s">
        <v>64</v>
      </c>
      <c r="B41" s="23">
        <v>1546</v>
      </c>
      <c r="C41" s="35">
        <v>1</v>
      </c>
      <c r="D41" s="35">
        <v>333</v>
      </c>
      <c r="E41" s="35">
        <v>3</v>
      </c>
      <c r="F41" s="36">
        <v>18</v>
      </c>
      <c r="G41" s="36">
        <v>303</v>
      </c>
      <c r="H41" s="36">
        <v>537</v>
      </c>
      <c r="I41" s="36">
        <v>216</v>
      </c>
      <c r="J41" s="36">
        <v>77</v>
      </c>
      <c r="K41" s="36">
        <v>32</v>
      </c>
      <c r="L41" s="36">
        <v>9</v>
      </c>
      <c r="M41" s="36">
        <v>6</v>
      </c>
      <c r="N41" s="36">
        <v>3</v>
      </c>
      <c r="O41" s="36">
        <v>3</v>
      </c>
      <c r="P41" s="36">
        <v>5</v>
      </c>
    </row>
    <row r="42" spans="1:16" ht="12" customHeight="1">
      <c r="A42" s="37" t="s">
        <v>65</v>
      </c>
      <c r="B42" s="38">
        <v>1543</v>
      </c>
      <c r="C42" s="39">
        <v>1</v>
      </c>
      <c r="D42" s="39">
        <v>180</v>
      </c>
      <c r="E42" s="39">
        <v>5</v>
      </c>
      <c r="F42" s="39">
        <v>3</v>
      </c>
      <c r="G42" s="39">
        <v>190</v>
      </c>
      <c r="H42" s="39">
        <v>519</v>
      </c>
      <c r="I42" s="39">
        <v>347</v>
      </c>
      <c r="J42" s="39">
        <v>143</v>
      </c>
      <c r="K42" s="39">
        <v>54</v>
      </c>
      <c r="L42" s="39">
        <v>41</v>
      </c>
      <c r="M42" s="39">
        <v>25</v>
      </c>
      <c r="N42" s="39">
        <v>6</v>
      </c>
      <c r="O42" s="39">
        <v>11</v>
      </c>
      <c r="P42" s="39">
        <v>18</v>
      </c>
    </row>
    <row r="43" spans="1:16" s="31" customFormat="1" ht="12" customHeight="1">
      <c r="A43" s="40" t="s">
        <v>66</v>
      </c>
      <c r="B43" s="28">
        <f>SUM(B44:B47)</f>
        <v>4344</v>
      </c>
      <c r="C43" s="41">
        <f aca="true" t="shared" si="6" ref="C43:P43">SUM(C44:C47)</f>
        <v>3</v>
      </c>
      <c r="D43" s="41">
        <f t="shared" si="6"/>
        <v>724</v>
      </c>
      <c r="E43" s="42">
        <f t="shared" si="6"/>
        <v>12</v>
      </c>
      <c r="F43" s="43">
        <f t="shared" si="6"/>
        <v>23</v>
      </c>
      <c r="G43" s="43">
        <f t="shared" si="6"/>
        <v>627</v>
      </c>
      <c r="H43" s="43">
        <f t="shared" si="6"/>
        <v>1602</v>
      </c>
      <c r="I43" s="43">
        <f t="shared" si="6"/>
        <v>874</v>
      </c>
      <c r="J43" s="43">
        <f t="shared" si="6"/>
        <v>293</v>
      </c>
      <c r="K43" s="43">
        <f t="shared" si="6"/>
        <v>106</v>
      </c>
      <c r="L43" s="43">
        <f t="shared" si="6"/>
        <v>39</v>
      </c>
      <c r="M43" s="43">
        <f t="shared" si="6"/>
        <v>24</v>
      </c>
      <c r="N43" s="43">
        <f t="shared" si="6"/>
        <v>8</v>
      </c>
      <c r="O43" s="43">
        <f t="shared" si="6"/>
        <v>7</v>
      </c>
      <c r="P43" s="43">
        <f t="shared" si="6"/>
        <v>2</v>
      </c>
    </row>
    <row r="44" spans="1:16" ht="12" customHeight="1">
      <c r="A44" s="22" t="s">
        <v>67</v>
      </c>
      <c r="B44" s="23">
        <v>907</v>
      </c>
      <c r="C44" s="35">
        <v>0</v>
      </c>
      <c r="D44" s="35">
        <v>148</v>
      </c>
      <c r="E44" s="35">
        <v>5</v>
      </c>
      <c r="F44" s="36">
        <v>3</v>
      </c>
      <c r="G44" s="36">
        <v>129</v>
      </c>
      <c r="H44" s="36">
        <v>338</v>
      </c>
      <c r="I44" s="36">
        <v>188</v>
      </c>
      <c r="J44" s="36">
        <v>60</v>
      </c>
      <c r="K44" s="36">
        <v>23</v>
      </c>
      <c r="L44" s="36">
        <v>5</v>
      </c>
      <c r="M44" s="36">
        <v>3</v>
      </c>
      <c r="N44" s="36">
        <v>2</v>
      </c>
      <c r="O44" s="36">
        <v>3</v>
      </c>
      <c r="P44" s="36">
        <v>0</v>
      </c>
    </row>
    <row r="45" spans="1:16" ht="12" customHeight="1">
      <c r="A45" s="22" t="s">
        <v>68</v>
      </c>
      <c r="B45" s="23">
        <v>1043</v>
      </c>
      <c r="C45" s="35">
        <v>0</v>
      </c>
      <c r="D45" s="35">
        <v>165</v>
      </c>
      <c r="E45" s="35">
        <v>2</v>
      </c>
      <c r="F45" s="36">
        <v>2</v>
      </c>
      <c r="G45" s="36">
        <v>153</v>
      </c>
      <c r="H45" s="36">
        <v>421</v>
      </c>
      <c r="I45" s="36">
        <v>202</v>
      </c>
      <c r="J45" s="36">
        <v>63</v>
      </c>
      <c r="K45" s="36">
        <v>17</v>
      </c>
      <c r="L45" s="36">
        <v>10</v>
      </c>
      <c r="M45" s="36">
        <v>4</v>
      </c>
      <c r="N45" s="36">
        <v>2</v>
      </c>
      <c r="O45" s="36">
        <v>1</v>
      </c>
      <c r="P45" s="36">
        <v>1</v>
      </c>
    </row>
    <row r="46" spans="1:16" ht="12" customHeight="1">
      <c r="A46" s="22" t="s">
        <v>69</v>
      </c>
      <c r="B46" s="23">
        <v>1620</v>
      </c>
      <c r="C46" s="35">
        <v>2</v>
      </c>
      <c r="D46" s="35">
        <v>239</v>
      </c>
      <c r="E46" s="35">
        <v>3</v>
      </c>
      <c r="F46" s="36">
        <v>6</v>
      </c>
      <c r="G46" s="36">
        <v>212</v>
      </c>
      <c r="H46" s="36">
        <v>571</v>
      </c>
      <c r="I46" s="36">
        <v>371</v>
      </c>
      <c r="J46" s="36">
        <v>136</v>
      </c>
      <c r="K46" s="36">
        <v>51</v>
      </c>
      <c r="L46" s="36">
        <v>16</v>
      </c>
      <c r="M46" s="36">
        <v>10</v>
      </c>
      <c r="N46" s="36">
        <v>0</v>
      </c>
      <c r="O46" s="36">
        <v>2</v>
      </c>
      <c r="P46" s="36">
        <v>1</v>
      </c>
    </row>
    <row r="47" spans="1:16" ht="12" customHeight="1">
      <c r="A47" s="37" t="s">
        <v>70</v>
      </c>
      <c r="B47" s="38">
        <v>774</v>
      </c>
      <c r="C47" s="39">
        <v>1</v>
      </c>
      <c r="D47" s="39">
        <v>172</v>
      </c>
      <c r="E47" s="39">
        <v>2</v>
      </c>
      <c r="F47" s="39">
        <v>12</v>
      </c>
      <c r="G47" s="39">
        <v>133</v>
      </c>
      <c r="H47" s="39">
        <v>272</v>
      </c>
      <c r="I47" s="39">
        <v>113</v>
      </c>
      <c r="J47" s="39">
        <v>34</v>
      </c>
      <c r="K47" s="39">
        <v>15</v>
      </c>
      <c r="L47" s="39">
        <v>8</v>
      </c>
      <c r="M47" s="39">
        <v>7</v>
      </c>
      <c r="N47" s="39">
        <v>4</v>
      </c>
      <c r="O47" s="39">
        <v>1</v>
      </c>
      <c r="P47" s="39">
        <v>0</v>
      </c>
    </row>
    <row r="48" spans="1:16" s="31" customFormat="1" ht="12" customHeight="1">
      <c r="A48" s="40" t="s">
        <v>71</v>
      </c>
      <c r="B48" s="28">
        <f>SUM(B49)</f>
        <v>823</v>
      </c>
      <c r="C48" s="41">
        <f aca="true" t="shared" si="7" ref="C48:P48">SUM(C49)</f>
        <v>0</v>
      </c>
      <c r="D48" s="41">
        <f t="shared" si="7"/>
        <v>477</v>
      </c>
      <c r="E48" s="42">
        <f t="shared" si="7"/>
        <v>1</v>
      </c>
      <c r="F48" s="43">
        <f t="shared" si="7"/>
        <v>6</v>
      </c>
      <c r="G48" s="43">
        <f t="shared" si="7"/>
        <v>218</v>
      </c>
      <c r="H48" s="43">
        <f t="shared" si="7"/>
        <v>95</v>
      </c>
      <c r="I48" s="43">
        <f t="shared" si="7"/>
        <v>18</v>
      </c>
      <c r="J48" s="43">
        <f t="shared" si="7"/>
        <v>3</v>
      </c>
      <c r="K48" s="43">
        <f t="shared" si="7"/>
        <v>0</v>
      </c>
      <c r="L48" s="43">
        <f t="shared" si="7"/>
        <v>0</v>
      </c>
      <c r="M48" s="43">
        <f t="shared" si="7"/>
        <v>2</v>
      </c>
      <c r="N48" s="43">
        <f t="shared" si="7"/>
        <v>0</v>
      </c>
      <c r="O48" s="43">
        <f t="shared" si="7"/>
        <v>2</v>
      </c>
      <c r="P48" s="43">
        <f t="shared" si="7"/>
        <v>1</v>
      </c>
    </row>
    <row r="49" spans="1:16" ht="12" customHeight="1">
      <c r="A49" s="37" t="s">
        <v>72</v>
      </c>
      <c r="B49" s="38">
        <v>823</v>
      </c>
      <c r="C49" s="39">
        <v>0</v>
      </c>
      <c r="D49" s="39">
        <v>477</v>
      </c>
      <c r="E49" s="39">
        <v>1</v>
      </c>
      <c r="F49" s="39">
        <v>6</v>
      </c>
      <c r="G49" s="39">
        <v>218</v>
      </c>
      <c r="H49" s="39">
        <v>95</v>
      </c>
      <c r="I49" s="39">
        <v>18</v>
      </c>
      <c r="J49" s="39">
        <v>3</v>
      </c>
      <c r="K49" s="39">
        <v>0</v>
      </c>
      <c r="L49" s="39">
        <v>0</v>
      </c>
      <c r="M49" s="39">
        <v>2</v>
      </c>
      <c r="N49" s="39">
        <v>0</v>
      </c>
      <c r="O49" s="39">
        <v>2</v>
      </c>
      <c r="P49" s="39">
        <v>1</v>
      </c>
    </row>
    <row r="50" spans="1:16" s="31" customFormat="1" ht="12" customHeight="1">
      <c r="A50" s="40" t="s">
        <v>73</v>
      </c>
      <c r="B50" s="44">
        <f>SUM(B51:B58)</f>
        <v>3261</v>
      </c>
      <c r="C50" s="42">
        <f aca="true" t="shared" si="8" ref="C50:P50">SUM(C51:C58)</f>
        <v>12</v>
      </c>
      <c r="D50" s="42">
        <f t="shared" si="8"/>
        <v>1350</v>
      </c>
      <c r="E50" s="42">
        <f t="shared" si="8"/>
        <v>46</v>
      </c>
      <c r="F50" s="43">
        <f t="shared" si="8"/>
        <v>103</v>
      </c>
      <c r="G50" s="43">
        <f t="shared" si="8"/>
        <v>844</v>
      </c>
      <c r="H50" s="43">
        <f t="shared" si="8"/>
        <v>662</v>
      </c>
      <c r="I50" s="43">
        <f t="shared" si="8"/>
        <v>147</v>
      </c>
      <c r="J50" s="43">
        <f t="shared" si="8"/>
        <v>53</v>
      </c>
      <c r="K50" s="43">
        <f t="shared" si="8"/>
        <v>23</v>
      </c>
      <c r="L50" s="43">
        <f t="shared" si="8"/>
        <v>7</v>
      </c>
      <c r="M50" s="43">
        <f t="shared" si="8"/>
        <v>5</v>
      </c>
      <c r="N50" s="43">
        <f t="shared" si="8"/>
        <v>1</v>
      </c>
      <c r="O50" s="43">
        <f t="shared" si="8"/>
        <v>5</v>
      </c>
      <c r="P50" s="43">
        <f t="shared" si="8"/>
        <v>3</v>
      </c>
    </row>
    <row r="51" spans="1:16" ht="12" customHeight="1">
      <c r="A51" s="22" t="s">
        <v>74</v>
      </c>
      <c r="B51" s="23">
        <v>178</v>
      </c>
      <c r="C51" s="35">
        <v>0</v>
      </c>
      <c r="D51" s="35">
        <v>120</v>
      </c>
      <c r="E51" s="35">
        <v>0</v>
      </c>
      <c r="F51" s="36">
        <v>4</v>
      </c>
      <c r="G51" s="36">
        <v>33</v>
      </c>
      <c r="H51" s="36">
        <v>17</v>
      </c>
      <c r="I51" s="36">
        <v>4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12" customHeight="1">
      <c r="A52" s="22" t="s">
        <v>75</v>
      </c>
      <c r="B52" s="23">
        <v>745</v>
      </c>
      <c r="C52" s="35">
        <v>2</v>
      </c>
      <c r="D52" s="35">
        <v>315</v>
      </c>
      <c r="E52" s="35">
        <v>12</v>
      </c>
      <c r="F52" s="36">
        <v>18</v>
      </c>
      <c r="G52" s="36">
        <v>218</v>
      </c>
      <c r="H52" s="36">
        <v>156</v>
      </c>
      <c r="I52" s="36">
        <v>17</v>
      </c>
      <c r="J52" s="36">
        <v>4</v>
      </c>
      <c r="K52" s="36">
        <v>3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12" customHeight="1">
      <c r="A53" s="22" t="s">
        <v>76</v>
      </c>
      <c r="B53" s="23">
        <v>365</v>
      </c>
      <c r="C53" s="35">
        <v>3</v>
      </c>
      <c r="D53" s="35">
        <v>149</v>
      </c>
      <c r="E53" s="35">
        <v>7</v>
      </c>
      <c r="F53" s="36">
        <v>20</v>
      </c>
      <c r="G53" s="36">
        <v>133</v>
      </c>
      <c r="H53" s="36">
        <v>44</v>
      </c>
      <c r="I53" s="36">
        <v>4</v>
      </c>
      <c r="J53" s="36">
        <v>5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12" customHeight="1">
      <c r="A54" s="22" t="s">
        <v>77</v>
      </c>
      <c r="B54" s="23">
        <v>674</v>
      </c>
      <c r="C54" s="35">
        <v>4</v>
      </c>
      <c r="D54" s="35">
        <v>155</v>
      </c>
      <c r="E54" s="35">
        <v>19</v>
      </c>
      <c r="F54" s="36">
        <v>35</v>
      </c>
      <c r="G54" s="36">
        <v>172</v>
      </c>
      <c r="H54" s="36">
        <v>183</v>
      </c>
      <c r="I54" s="36">
        <v>51</v>
      </c>
      <c r="J54" s="36">
        <v>25</v>
      </c>
      <c r="K54" s="36">
        <v>13</v>
      </c>
      <c r="L54" s="36">
        <v>6</v>
      </c>
      <c r="M54" s="36">
        <v>4</v>
      </c>
      <c r="N54" s="36">
        <v>1</v>
      </c>
      <c r="O54" s="36">
        <v>4</v>
      </c>
      <c r="P54" s="36">
        <v>2</v>
      </c>
    </row>
    <row r="55" spans="1:16" ht="12" customHeight="1">
      <c r="A55" s="22" t="s">
        <v>78</v>
      </c>
      <c r="B55" s="23">
        <v>431</v>
      </c>
      <c r="C55" s="35">
        <v>0</v>
      </c>
      <c r="D55" s="35">
        <v>97</v>
      </c>
      <c r="E55" s="35">
        <v>0</v>
      </c>
      <c r="F55" s="36">
        <v>0</v>
      </c>
      <c r="G55" s="36">
        <v>129</v>
      </c>
      <c r="H55" s="36">
        <v>147</v>
      </c>
      <c r="I55" s="36">
        <v>42</v>
      </c>
      <c r="J55" s="36">
        <v>10</v>
      </c>
      <c r="K55" s="36">
        <v>4</v>
      </c>
      <c r="L55" s="36">
        <v>1</v>
      </c>
      <c r="M55" s="36">
        <v>1</v>
      </c>
      <c r="N55" s="36">
        <v>0</v>
      </c>
      <c r="O55" s="36">
        <v>0</v>
      </c>
      <c r="P55" s="36">
        <v>0</v>
      </c>
    </row>
    <row r="56" spans="1:16" ht="12" customHeight="1">
      <c r="A56" s="22" t="s">
        <v>79</v>
      </c>
      <c r="B56" s="23">
        <v>193</v>
      </c>
      <c r="C56" s="35">
        <v>0</v>
      </c>
      <c r="D56" s="35">
        <v>133</v>
      </c>
      <c r="E56" s="35">
        <v>0</v>
      </c>
      <c r="F56" s="36">
        <v>1</v>
      </c>
      <c r="G56" s="36">
        <v>31</v>
      </c>
      <c r="H56" s="36">
        <v>22</v>
      </c>
      <c r="I56" s="36">
        <v>3</v>
      </c>
      <c r="J56" s="36">
        <v>1</v>
      </c>
      <c r="K56" s="36">
        <v>1</v>
      </c>
      <c r="L56" s="36">
        <v>0</v>
      </c>
      <c r="M56" s="36">
        <v>0</v>
      </c>
      <c r="N56" s="36">
        <v>0</v>
      </c>
      <c r="O56" s="36">
        <v>1</v>
      </c>
      <c r="P56" s="36">
        <v>0</v>
      </c>
    </row>
    <row r="57" spans="1:16" ht="12" customHeight="1">
      <c r="A57" s="22" t="s">
        <v>80</v>
      </c>
      <c r="B57" s="23">
        <v>243</v>
      </c>
      <c r="C57" s="35">
        <v>2</v>
      </c>
      <c r="D57" s="35">
        <v>156</v>
      </c>
      <c r="E57" s="35">
        <v>1</v>
      </c>
      <c r="F57" s="36">
        <v>6</v>
      </c>
      <c r="G57" s="36">
        <v>49</v>
      </c>
      <c r="H57" s="36">
        <v>25</v>
      </c>
      <c r="I57" s="36">
        <v>3</v>
      </c>
      <c r="J57" s="36">
        <v>1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ht="12" customHeight="1">
      <c r="A58" s="37" t="s">
        <v>81</v>
      </c>
      <c r="B58" s="38">
        <v>432</v>
      </c>
      <c r="C58" s="39">
        <v>1</v>
      </c>
      <c r="D58" s="39">
        <v>225</v>
      </c>
      <c r="E58" s="39">
        <v>7</v>
      </c>
      <c r="F58" s="39">
        <v>19</v>
      </c>
      <c r="G58" s="39">
        <v>79</v>
      </c>
      <c r="H58" s="39">
        <v>68</v>
      </c>
      <c r="I58" s="39">
        <v>23</v>
      </c>
      <c r="J58" s="39">
        <v>7</v>
      </c>
      <c r="K58" s="39">
        <v>2</v>
      </c>
      <c r="L58" s="39">
        <v>0</v>
      </c>
      <c r="M58" s="39">
        <v>0</v>
      </c>
      <c r="N58" s="39">
        <v>0</v>
      </c>
      <c r="O58" s="39">
        <v>0</v>
      </c>
      <c r="P58" s="39">
        <v>1</v>
      </c>
    </row>
    <row r="59" spans="1:16" s="31" customFormat="1" ht="12" customHeight="1">
      <c r="A59" s="40" t="s">
        <v>82</v>
      </c>
      <c r="B59" s="44">
        <f>SUM(B60:B67)</f>
        <v>7975</v>
      </c>
      <c r="C59" s="42">
        <f aca="true" t="shared" si="9" ref="C59:P59">SUM(C60:C67)</f>
        <v>12</v>
      </c>
      <c r="D59" s="42">
        <f t="shared" si="9"/>
        <v>1199</v>
      </c>
      <c r="E59" s="42">
        <f t="shared" si="9"/>
        <v>26</v>
      </c>
      <c r="F59" s="43">
        <f t="shared" si="9"/>
        <v>103</v>
      </c>
      <c r="G59" s="43">
        <f t="shared" si="9"/>
        <v>1229</v>
      </c>
      <c r="H59" s="43">
        <f t="shared" si="9"/>
        <v>2266</v>
      </c>
      <c r="I59" s="43">
        <f t="shared" si="9"/>
        <v>1529</v>
      </c>
      <c r="J59" s="43">
        <f t="shared" si="9"/>
        <v>760</v>
      </c>
      <c r="K59" s="43">
        <f t="shared" si="9"/>
        <v>389</v>
      </c>
      <c r="L59" s="43">
        <f t="shared" si="9"/>
        <v>195</v>
      </c>
      <c r="M59" s="43">
        <f t="shared" si="9"/>
        <v>110</v>
      </c>
      <c r="N59" s="43">
        <f t="shared" si="9"/>
        <v>70</v>
      </c>
      <c r="O59" s="43">
        <f t="shared" si="9"/>
        <v>42</v>
      </c>
      <c r="P59" s="43">
        <f t="shared" si="9"/>
        <v>45</v>
      </c>
    </row>
    <row r="60" spans="1:16" ht="12" customHeight="1">
      <c r="A60" s="22" t="s">
        <v>83</v>
      </c>
      <c r="B60" s="23">
        <v>1520</v>
      </c>
      <c r="C60" s="35">
        <v>1</v>
      </c>
      <c r="D60" s="35">
        <v>254</v>
      </c>
      <c r="E60" s="35">
        <v>8</v>
      </c>
      <c r="F60" s="36">
        <v>14</v>
      </c>
      <c r="G60" s="36">
        <v>296</v>
      </c>
      <c r="H60" s="36">
        <v>415</v>
      </c>
      <c r="I60" s="36">
        <v>249</v>
      </c>
      <c r="J60" s="36">
        <v>119</v>
      </c>
      <c r="K60" s="36">
        <v>73</v>
      </c>
      <c r="L60" s="36">
        <v>42</v>
      </c>
      <c r="M60" s="36">
        <v>21</v>
      </c>
      <c r="N60" s="36">
        <v>17</v>
      </c>
      <c r="O60" s="36">
        <v>4</v>
      </c>
      <c r="P60" s="36">
        <v>7</v>
      </c>
    </row>
    <row r="61" spans="1:16" ht="12" customHeight="1">
      <c r="A61" s="22" t="s">
        <v>84</v>
      </c>
      <c r="B61" s="23">
        <v>1485</v>
      </c>
      <c r="C61" s="35">
        <v>7</v>
      </c>
      <c r="D61" s="35">
        <v>261</v>
      </c>
      <c r="E61" s="35">
        <v>7</v>
      </c>
      <c r="F61" s="36">
        <v>49</v>
      </c>
      <c r="G61" s="36">
        <v>302</v>
      </c>
      <c r="H61" s="36">
        <v>434</v>
      </c>
      <c r="I61" s="36">
        <v>193</v>
      </c>
      <c r="J61" s="36">
        <v>117</v>
      </c>
      <c r="K61" s="36">
        <v>53</v>
      </c>
      <c r="L61" s="36">
        <v>28</v>
      </c>
      <c r="M61" s="36">
        <v>11</v>
      </c>
      <c r="N61" s="36">
        <v>9</v>
      </c>
      <c r="O61" s="36">
        <v>5</v>
      </c>
      <c r="P61" s="36">
        <v>9</v>
      </c>
    </row>
    <row r="62" spans="1:16" ht="12" customHeight="1">
      <c r="A62" s="22" t="s">
        <v>85</v>
      </c>
      <c r="B62" s="23">
        <v>483</v>
      </c>
      <c r="C62" s="35">
        <v>1</v>
      </c>
      <c r="D62" s="35">
        <v>64</v>
      </c>
      <c r="E62" s="35">
        <v>1</v>
      </c>
      <c r="F62" s="36">
        <v>14</v>
      </c>
      <c r="G62" s="36">
        <v>71</v>
      </c>
      <c r="H62" s="36">
        <v>155</v>
      </c>
      <c r="I62" s="36">
        <v>100</v>
      </c>
      <c r="J62" s="36">
        <v>44</v>
      </c>
      <c r="K62" s="36">
        <v>13</v>
      </c>
      <c r="L62" s="36">
        <v>7</v>
      </c>
      <c r="M62" s="36">
        <v>6</v>
      </c>
      <c r="N62" s="36">
        <v>4</v>
      </c>
      <c r="O62" s="36">
        <v>2</v>
      </c>
      <c r="P62" s="36">
        <v>1</v>
      </c>
    </row>
    <row r="63" spans="1:16" ht="12" customHeight="1">
      <c r="A63" s="22" t="s">
        <v>86</v>
      </c>
      <c r="B63" s="23">
        <v>1370</v>
      </c>
      <c r="C63" s="35">
        <v>1</v>
      </c>
      <c r="D63" s="35">
        <v>146</v>
      </c>
      <c r="E63" s="35">
        <v>2</v>
      </c>
      <c r="F63" s="36">
        <v>8</v>
      </c>
      <c r="G63" s="36">
        <v>144</v>
      </c>
      <c r="H63" s="36">
        <v>357</v>
      </c>
      <c r="I63" s="36">
        <v>356</v>
      </c>
      <c r="J63" s="36">
        <v>196</v>
      </c>
      <c r="K63" s="36">
        <v>90</v>
      </c>
      <c r="L63" s="36">
        <v>40</v>
      </c>
      <c r="M63" s="36">
        <v>14</v>
      </c>
      <c r="N63" s="36">
        <v>5</v>
      </c>
      <c r="O63" s="36">
        <v>5</v>
      </c>
      <c r="P63" s="36">
        <v>6</v>
      </c>
    </row>
    <row r="64" spans="1:16" ht="12" customHeight="1">
      <c r="A64" s="22" t="s">
        <v>87</v>
      </c>
      <c r="B64" s="23">
        <v>816</v>
      </c>
      <c r="C64" s="35">
        <v>1</v>
      </c>
      <c r="D64" s="35">
        <v>123</v>
      </c>
      <c r="E64" s="35">
        <v>3</v>
      </c>
      <c r="F64" s="36">
        <v>6</v>
      </c>
      <c r="G64" s="36">
        <v>96</v>
      </c>
      <c r="H64" s="36">
        <v>278</v>
      </c>
      <c r="I64" s="36">
        <v>173</v>
      </c>
      <c r="J64" s="36">
        <v>70</v>
      </c>
      <c r="K64" s="36">
        <v>26</v>
      </c>
      <c r="L64" s="36">
        <v>11</v>
      </c>
      <c r="M64" s="36">
        <v>10</v>
      </c>
      <c r="N64" s="36">
        <v>12</v>
      </c>
      <c r="O64" s="36">
        <v>3</v>
      </c>
      <c r="P64" s="36">
        <v>4</v>
      </c>
    </row>
    <row r="65" spans="1:16" ht="12" customHeight="1">
      <c r="A65" s="22" t="s">
        <v>88</v>
      </c>
      <c r="B65" s="23">
        <v>1238</v>
      </c>
      <c r="C65" s="35">
        <v>1</v>
      </c>
      <c r="D65" s="35">
        <v>178</v>
      </c>
      <c r="E65" s="35">
        <v>3</v>
      </c>
      <c r="F65" s="36">
        <v>5</v>
      </c>
      <c r="G65" s="36">
        <v>166</v>
      </c>
      <c r="H65" s="36">
        <v>305</v>
      </c>
      <c r="I65" s="36">
        <v>227</v>
      </c>
      <c r="J65" s="36">
        <v>126</v>
      </c>
      <c r="K65" s="36">
        <v>93</v>
      </c>
      <c r="L65" s="36">
        <v>48</v>
      </c>
      <c r="M65" s="36">
        <v>36</v>
      </c>
      <c r="N65" s="36">
        <v>20</v>
      </c>
      <c r="O65" s="36">
        <v>20</v>
      </c>
      <c r="P65" s="36">
        <v>10</v>
      </c>
    </row>
    <row r="66" spans="1:16" ht="12" customHeight="1">
      <c r="A66" s="22" t="s">
        <v>89</v>
      </c>
      <c r="B66" s="23">
        <v>474</v>
      </c>
      <c r="C66" s="35">
        <v>0</v>
      </c>
      <c r="D66" s="35">
        <v>63</v>
      </c>
      <c r="E66" s="35">
        <v>0</v>
      </c>
      <c r="F66" s="36">
        <v>5</v>
      </c>
      <c r="G66" s="36">
        <v>65</v>
      </c>
      <c r="H66" s="36">
        <v>137</v>
      </c>
      <c r="I66" s="36">
        <v>117</v>
      </c>
      <c r="J66" s="36">
        <v>44</v>
      </c>
      <c r="K66" s="36">
        <v>15</v>
      </c>
      <c r="L66" s="36">
        <v>10</v>
      </c>
      <c r="M66" s="36">
        <v>7</v>
      </c>
      <c r="N66" s="36">
        <v>2</v>
      </c>
      <c r="O66" s="36">
        <v>3</v>
      </c>
      <c r="P66" s="36">
        <v>6</v>
      </c>
    </row>
    <row r="67" spans="1:16" ht="12" customHeight="1">
      <c r="A67" s="37" t="s">
        <v>90</v>
      </c>
      <c r="B67" s="38">
        <v>589</v>
      </c>
      <c r="C67" s="39">
        <v>0</v>
      </c>
      <c r="D67" s="39">
        <v>110</v>
      </c>
      <c r="E67" s="39">
        <v>2</v>
      </c>
      <c r="F67" s="39">
        <v>2</v>
      </c>
      <c r="G67" s="39">
        <v>89</v>
      </c>
      <c r="H67" s="39">
        <v>185</v>
      </c>
      <c r="I67" s="39">
        <v>114</v>
      </c>
      <c r="J67" s="39">
        <v>44</v>
      </c>
      <c r="K67" s="39">
        <v>26</v>
      </c>
      <c r="L67" s="39">
        <v>9</v>
      </c>
      <c r="M67" s="39">
        <v>5</v>
      </c>
      <c r="N67" s="39">
        <v>1</v>
      </c>
      <c r="O67" s="39">
        <v>0</v>
      </c>
      <c r="P67" s="39">
        <v>2</v>
      </c>
    </row>
    <row r="68" spans="1:16" s="31" customFormat="1" ht="12" customHeight="1">
      <c r="A68" s="40" t="s">
        <v>91</v>
      </c>
      <c r="B68" s="44">
        <f>SUM(B69:B71)</f>
        <v>2188</v>
      </c>
      <c r="C68" s="42">
        <f aca="true" t="shared" si="10" ref="C68:P68">SUM(C69:C71)</f>
        <v>5</v>
      </c>
      <c r="D68" s="42">
        <f t="shared" si="10"/>
        <v>209</v>
      </c>
      <c r="E68" s="42">
        <f t="shared" si="10"/>
        <v>10</v>
      </c>
      <c r="F68" s="43">
        <f t="shared" si="10"/>
        <v>16</v>
      </c>
      <c r="G68" s="43">
        <f t="shared" si="10"/>
        <v>206</v>
      </c>
      <c r="H68" s="43">
        <f t="shared" si="10"/>
        <v>435</v>
      </c>
      <c r="I68" s="43">
        <f t="shared" si="10"/>
        <v>447</v>
      </c>
      <c r="J68" s="43">
        <f t="shared" si="10"/>
        <v>339</v>
      </c>
      <c r="K68" s="43">
        <f t="shared" si="10"/>
        <v>242</v>
      </c>
      <c r="L68" s="43">
        <f t="shared" si="10"/>
        <v>117</v>
      </c>
      <c r="M68" s="43">
        <f t="shared" si="10"/>
        <v>68</v>
      </c>
      <c r="N68" s="43">
        <f t="shared" si="10"/>
        <v>29</v>
      </c>
      <c r="O68" s="43">
        <f t="shared" si="10"/>
        <v>38</v>
      </c>
      <c r="P68" s="43">
        <f t="shared" si="10"/>
        <v>27</v>
      </c>
    </row>
    <row r="69" spans="1:16" ht="12" customHeight="1">
      <c r="A69" s="22" t="s">
        <v>92</v>
      </c>
      <c r="B69" s="23">
        <v>706</v>
      </c>
      <c r="C69" s="35">
        <v>1</v>
      </c>
      <c r="D69" s="35">
        <v>66</v>
      </c>
      <c r="E69" s="35">
        <v>0</v>
      </c>
      <c r="F69" s="36">
        <v>2</v>
      </c>
      <c r="G69" s="36">
        <v>57</v>
      </c>
      <c r="H69" s="36">
        <v>139</v>
      </c>
      <c r="I69" s="36">
        <v>130</v>
      </c>
      <c r="J69" s="36">
        <v>104</v>
      </c>
      <c r="K69" s="36">
        <v>95</v>
      </c>
      <c r="L69" s="36">
        <v>43</v>
      </c>
      <c r="M69" s="36">
        <v>27</v>
      </c>
      <c r="N69" s="36">
        <v>13</v>
      </c>
      <c r="O69" s="36">
        <v>18</v>
      </c>
      <c r="P69" s="36">
        <v>11</v>
      </c>
    </row>
    <row r="70" spans="1:16" ht="12" customHeight="1">
      <c r="A70" s="22" t="s">
        <v>93</v>
      </c>
      <c r="B70" s="23">
        <v>898</v>
      </c>
      <c r="C70" s="35">
        <v>4</v>
      </c>
      <c r="D70" s="35">
        <v>94</v>
      </c>
      <c r="E70" s="35">
        <v>5</v>
      </c>
      <c r="F70" s="36">
        <v>6</v>
      </c>
      <c r="G70" s="36">
        <v>80</v>
      </c>
      <c r="H70" s="36">
        <v>148</v>
      </c>
      <c r="I70" s="36">
        <v>163</v>
      </c>
      <c r="J70" s="36">
        <v>163</v>
      </c>
      <c r="K70" s="36">
        <v>99</v>
      </c>
      <c r="L70" s="36">
        <v>61</v>
      </c>
      <c r="M70" s="36">
        <v>32</v>
      </c>
      <c r="N70" s="36">
        <v>13</v>
      </c>
      <c r="O70" s="36">
        <v>17</v>
      </c>
      <c r="P70" s="36">
        <v>13</v>
      </c>
    </row>
    <row r="71" spans="1:16" ht="12" customHeight="1">
      <c r="A71" s="37" t="s">
        <v>94</v>
      </c>
      <c r="B71" s="38">
        <v>584</v>
      </c>
      <c r="C71" s="39">
        <v>0</v>
      </c>
      <c r="D71" s="39">
        <v>49</v>
      </c>
      <c r="E71" s="39">
        <v>5</v>
      </c>
      <c r="F71" s="39">
        <v>8</v>
      </c>
      <c r="G71" s="39">
        <v>69</v>
      </c>
      <c r="H71" s="39">
        <v>148</v>
      </c>
      <c r="I71" s="39">
        <v>154</v>
      </c>
      <c r="J71" s="39">
        <v>72</v>
      </c>
      <c r="K71" s="39">
        <v>48</v>
      </c>
      <c r="L71" s="39">
        <v>13</v>
      </c>
      <c r="M71" s="39">
        <v>9</v>
      </c>
      <c r="N71" s="39">
        <v>3</v>
      </c>
      <c r="O71" s="39">
        <v>3</v>
      </c>
      <c r="P71" s="39">
        <v>3</v>
      </c>
    </row>
    <row r="72" spans="1:16" s="31" customFormat="1" ht="12" customHeight="1">
      <c r="A72" s="40" t="s">
        <v>95</v>
      </c>
      <c r="B72" s="44">
        <f>SUM(B73:B74)</f>
        <v>4238</v>
      </c>
      <c r="C72" s="42">
        <f aca="true" t="shared" si="11" ref="C72:P72">SUM(C73:C74)</f>
        <v>5</v>
      </c>
      <c r="D72" s="41">
        <f t="shared" si="11"/>
        <v>763</v>
      </c>
      <c r="E72" s="42">
        <f t="shared" si="11"/>
        <v>30</v>
      </c>
      <c r="F72" s="43">
        <f t="shared" si="11"/>
        <v>46</v>
      </c>
      <c r="G72" s="43">
        <f t="shared" si="11"/>
        <v>706</v>
      </c>
      <c r="H72" s="43">
        <f t="shared" si="11"/>
        <v>1463</v>
      </c>
      <c r="I72" s="43">
        <f t="shared" si="11"/>
        <v>698</v>
      </c>
      <c r="J72" s="43">
        <f t="shared" si="11"/>
        <v>268</v>
      </c>
      <c r="K72" s="43">
        <f t="shared" si="11"/>
        <v>111</v>
      </c>
      <c r="L72" s="43">
        <f t="shared" si="11"/>
        <v>46</v>
      </c>
      <c r="M72" s="43">
        <f t="shared" si="11"/>
        <v>23</v>
      </c>
      <c r="N72" s="43">
        <f t="shared" si="11"/>
        <v>18</v>
      </c>
      <c r="O72" s="43">
        <f t="shared" si="11"/>
        <v>23</v>
      </c>
      <c r="P72" s="43">
        <f t="shared" si="11"/>
        <v>38</v>
      </c>
    </row>
    <row r="73" spans="1:16" ht="12" customHeight="1">
      <c r="A73" s="22" t="s">
        <v>96</v>
      </c>
      <c r="B73" s="23">
        <v>1869</v>
      </c>
      <c r="C73" s="35">
        <v>3</v>
      </c>
      <c r="D73" s="35">
        <v>324</v>
      </c>
      <c r="E73" s="35">
        <v>15</v>
      </c>
      <c r="F73" s="36">
        <v>26</v>
      </c>
      <c r="G73" s="36">
        <v>308</v>
      </c>
      <c r="H73" s="36">
        <v>593</v>
      </c>
      <c r="I73" s="36">
        <v>309</v>
      </c>
      <c r="J73" s="36">
        <v>119</v>
      </c>
      <c r="K73" s="36">
        <v>64</v>
      </c>
      <c r="L73" s="36">
        <v>35</v>
      </c>
      <c r="M73" s="36">
        <v>15</v>
      </c>
      <c r="N73" s="36">
        <v>15</v>
      </c>
      <c r="O73" s="36">
        <v>17</v>
      </c>
      <c r="P73" s="36">
        <v>26</v>
      </c>
    </row>
    <row r="74" spans="1:16" ht="12" customHeight="1">
      <c r="A74" s="37" t="s">
        <v>97</v>
      </c>
      <c r="B74" s="38">
        <v>2369</v>
      </c>
      <c r="C74" s="39">
        <v>2</v>
      </c>
      <c r="D74" s="39">
        <v>439</v>
      </c>
      <c r="E74" s="39">
        <v>15</v>
      </c>
      <c r="F74" s="39">
        <v>20</v>
      </c>
      <c r="G74" s="39">
        <v>398</v>
      </c>
      <c r="H74" s="39">
        <v>870</v>
      </c>
      <c r="I74" s="39">
        <v>389</v>
      </c>
      <c r="J74" s="39">
        <v>149</v>
      </c>
      <c r="K74" s="39">
        <v>47</v>
      </c>
      <c r="L74" s="39">
        <v>11</v>
      </c>
      <c r="M74" s="39">
        <v>8</v>
      </c>
      <c r="N74" s="39">
        <v>3</v>
      </c>
      <c r="O74" s="39">
        <v>6</v>
      </c>
      <c r="P74" s="39">
        <v>12</v>
      </c>
    </row>
    <row r="75" spans="1:16" s="31" customFormat="1" ht="12" customHeight="1">
      <c r="A75" s="40" t="s">
        <v>98</v>
      </c>
      <c r="B75" s="44">
        <f>SUM(B76:B80)</f>
        <v>2650</v>
      </c>
      <c r="C75" s="42">
        <f aca="true" t="shared" si="12" ref="C75:P75">SUM(C76:C80)</f>
        <v>9</v>
      </c>
      <c r="D75" s="42">
        <f t="shared" si="12"/>
        <v>906</v>
      </c>
      <c r="E75" s="42">
        <f t="shared" si="12"/>
        <v>20</v>
      </c>
      <c r="F75" s="43">
        <f t="shared" si="12"/>
        <v>99</v>
      </c>
      <c r="G75" s="43">
        <f t="shared" si="12"/>
        <v>745</v>
      </c>
      <c r="H75" s="43">
        <f t="shared" si="12"/>
        <v>681</v>
      </c>
      <c r="I75" s="43">
        <f t="shared" si="12"/>
        <v>133</v>
      </c>
      <c r="J75" s="43">
        <f t="shared" si="12"/>
        <v>35</v>
      </c>
      <c r="K75" s="43">
        <f t="shared" si="12"/>
        <v>9</v>
      </c>
      <c r="L75" s="43">
        <f t="shared" si="12"/>
        <v>2</v>
      </c>
      <c r="M75" s="43">
        <f t="shared" si="12"/>
        <v>1</v>
      </c>
      <c r="N75" s="43">
        <f t="shared" si="12"/>
        <v>4</v>
      </c>
      <c r="O75" s="43">
        <f t="shared" si="12"/>
        <v>1</v>
      </c>
      <c r="P75" s="43">
        <f t="shared" si="12"/>
        <v>5</v>
      </c>
    </row>
    <row r="76" spans="1:16" ht="12" customHeight="1">
      <c r="A76" s="22" t="s">
        <v>99</v>
      </c>
      <c r="B76" s="23">
        <v>326</v>
      </c>
      <c r="C76" s="35">
        <v>2</v>
      </c>
      <c r="D76" s="35">
        <v>128</v>
      </c>
      <c r="E76" s="35">
        <v>1</v>
      </c>
      <c r="F76" s="36">
        <v>14</v>
      </c>
      <c r="G76" s="36">
        <v>101</v>
      </c>
      <c r="H76" s="36">
        <v>74</v>
      </c>
      <c r="I76" s="36">
        <v>6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12" customHeight="1">
      <c r="A77" s="22" t="s">
        <v>100</v>
      </c>
      <c r="B77" s="23">
        <v>222</v>
      </c>
      <c r="C77" s="35">
        <v>0</v>
      </c>
      <c r="D77" s="35">
        <v>78</v>
      </c>
      <c r="E77" s="35">
        <v>2</v>
      </c>
      <c r="F77" s="36">
        <v>15</v>
      </c>
      <c r="G77" s="36">
        <v>62</v>
      </c>
      <c r="H77" s="36">
        <v>53</v>
      </c>
      <c r="I77" s="36">
        <v>9</v>
      </c>
      <c r="J77" s="36">
        <v>3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25">
        <v>0</v>
      </c>
    </row>
    <row r="78" spans="1:16" ht="12" customHeight="1">
      <c r="A78" s="22" t="s">
        <v>101</v>
      </c>
      <c r="B78" s="23">
        <v>254</v>
      </c>
      <c r="C78" s="35">
        <v>4</v>
      </c>
      <c r="D78" s="35">
        <v>90</v>
      </c>
      <c r="E78" s="35">
        <v>3</v>
      </c>
      <c r="F78" s="36">
        <v>9</v>
      </c>
      <c r="G78" s="36">
        <v>81</v>
      </c>
      <c r="H78" s="36">
        <v>57</v>
      </c>
      <c r="I78" s="36">
        <v>8</v>
      </c>
      <c r="J78" s="36">
        <v>1</v>
      </c>
      <c r="K78" s="36">
        <v>1</v>
      </c>
      <c r="L78" s="36">
        <v>0</v>
      </c>
      <c r="M78" s="36">
        <v>0</v>
      </c>
      <c r="N78" s="36">
        <v>0</v>
      </c>
      <c r="O78" s="36">
        <v>0</v>
      </c>
      <c r="P78" s="25">
        <v>0</v>
      </c>
    </row>
    <row r="79" spans="1:16" ht="12" customHeight="1">
      <c r="A79" s="22" t="s">
        <v>102</v>
      </c>
      <c r="B79" s="23">
        <v>641</v>
      </c>
      <c r="C79" s="35">
        <v>1</v>
      </c>
      <c r="D79" s="35">
        <v>210</v>
      </c>
      <c r="E79" s="35">
        <v>11</v>
      </c>
      <c r="F79" s="36">
        <v>31</v>
      </c>
      <c r="G79" s="36">
        <v>168</v>
      </c>
      <c r="H79" s="36">
        <v>182</v>
      </c>
      <c r="I79" s="36">
        <v>32</v>
      </c>
      <c r="J79" s="36">
        <v>4</v>
      </c>
      <c r="K79" s="36">
        <v>0</v>
      </c>
      <c r="L79" s="36">
        <v>1</v>
      </c>
      <c r="M79" s="36">
        <v>0</v>
      </c>
      <c r="N79" s="36">
        <v>0</v>
      </c>
      <c r="O79" s="36">
        <v>1</v>
      </c>
      <c r="P79" s="25">
        <v>0</v>
      </c>
    </row>
    <row r="80" spans="1:16" ht="12" customHeight="1">
      <c r="A80" s="37" t="s">
        <v>103</v>
      </c>
      <c r="B80" s="38">
        <v>1207</v>
      </c>
      <c r="C80" s="39">
        <v>2</v>
      </c>
      <c r="D80" s="39">
        <v>400</v>
      </c>
      <c r="E80" s="39">
        <v>3</v>
      </c>
      <c r="F80" s="39">
        <v>30</v>
      </c>
      <c r="G80" s="39">
        <v>333</v>
      </c>
      <c r="H80" s="39">
        <v>315</v>
      </c>
      <c r="I80" s="39">
        <v>78</v>
      </c>
      <c r="J80" s="39">
        <v>27</v>
      </c>
      <c r="K80" s="39">
        <v>8</v>
      </c>
      <c r="L80" s="39">
        <v>1</v>
      </c>
      <c r="M80" s="39">
        <v>1</v>
      </c>
      <c r="N80" s="39">
        <v>4</v>
      </c>
      <c r="O80" s="39">
        <v>0</v>
      </c>
      <c r="P80" s="45">
        <v>5</v>
      </c>
    </row>
    <row r="81" spans="1:16" s="31" customFormat="1" ht="12" customHeight="1">
      <c r="A81" s="40" t="s">
        <v>104</v>
      </c>
      <c r="B81" s="44">
        <f>SUM(B82:B85)</f>
        <v>3692</v>
      </c>
      <c r="C81" s="42">
        <f aca="true" t="shared" si="13" ref="C81:P81">SUM(C82:C85)</f>
        <v>4</v>
      </c>
      <c r="D81" s="42">
        <f t="shared" si="13"/>
        <v>848</v>
      </c>
      <c r="E81" s="42">
        <f t="shared" si="13"/>
        <v>11</v>
      </c>
      <c r="F81" s="43">
        <f t="shared" si="13"/>
        <v>24</v>
      </c>
      <c r="G81" s="43">
        <f t="shared" si="13"/>
        <v>978</v>
      </c>
      <c r="H81" s="43">
        <f t="shared" si="13"/>
        <v>1311</v>
      </c>
      <c r="I81" s="43">
        <f t="shared" si="13"/>
        <v>321</v>
      </c>
      <c r="J81" s="43">
        <f t="shared" si="13"/>
        <v>110</v>
      </c>
      <c r="K81" s="43">
        <f t="shared" si="13"/>
        <v>44</v>
      </c>
      <c r="L81" s="43">
        <f t="shared" si="13"/>
        <v>14</v>
      </c>
      <c r="M81" s="43">
        <f t="shared" si="13"/>
        <v>13</v>
      </c>
      <c r="N81" s="43">
        <f t="shared" si="13"/>
        <v>4</v>
      </c>
      <c r="O81" s="43">
        <f t="shared" si="13"/>
        <v>4</v>
      </c>
      <c r="P81" s="31">
        <f t="shared" si="13"/>
        <v>6</v>
      </c>
    </row>
    <row r="82" spans="1:16" ht="12" customHeight="1">
      <c r="A82" s="22" t="s">
        <v>105</v>
      </c>
      <c r="B82" s="23">
        <v>921</v>
      </c>
      <c r="C82" s="35">
        <v>0</v>
      </c>
      <c r="D82" s="35">
        <v>115</v>
      </c>
      <c r="E82" s="35">
        <v>3</v>
      </c>
      <c r="F82" s="36">
        <v>0</v>
      </c>
      <c r="G82" s="36">
        <v>147</v>
      </c>
      <c r="H82" s="36">
        <v>367</v>
      </c>
      <c r="I82" s="36">
        <v>178</v>
      </c>
      <c r="J82" s="36">
        <v>72</v>
      </c>
      <c r="K82" s="36">
        <v>22</v>
      </c>
      <c r="L82" s="36">
        <v>6</v>
      </c>
      <c r="M82" s="36">
        <v>6</v>
      </c>
      <c r="N82" s="36">
        <v>1</v>
      </c>
      <c r="O82" s="36">
        <v>1</v>
      </c>
      <c r="P82" s="25">
        <v>3</v>
      </c>
    </row>
    <row r="83" spans="1:16" ht="12" customHeight="1">
      <c r="A83" s="22" t="s">
        <v>106</v>
      </c>
      <c r="B83" s="23">
        <v>837</v>
      </c>
      <c r="C83" s="35">
        <v>0</v>
      </c>
      <c r="D83" s="35">
        <v>189</v>
      </c>
      <c r="E83" s="35">
        <v>2</v>
      </c>
      <c r="F83" s="36">
        <v>8</v>
      </c>
      <c r="G83" s="36">
        <v>251</v>
      </c>
      <c r="H83" s="36">
        <v>319</v>
      </c>
      <c r="I83" s="36">
        <v>49</v>
      </c>
      <c r="J83" s="36">
        <v>10</v>
      </c>
      <c r="K83" s="36">
        <v>5</v>
      </c>
      <c r="L83" s="36">
        <v>2</v>
      </c>
      <c r="M83" s="36">
        <v>1</v>
      </c>
      <c r="N83" s="36">
        <v>0</v>
      </c>
      <c r="O83" s="36">
        <v>0</v>
      </c>
      <c r="P83" s="25">
        <v>1</v>
      </c>
    </row>
    <row r="84" spans="1:16" ht="12" customHeight="1">
      <c r="A84" s="22" t="s">
        <v>107</v>
      </c>
      <c r="B84" s="23">
        <v>1185</v>
      </c>
      <c r="C84" s="35">
        <v>4</v>
      </c>
      <c r="D84" s="35">
        <v>314</v>
      </c>
      <c r="E84" s="35">
        <v>4</v>
      </c>
      <c r="F84" s="36">
        <v>12</v>
      </c>
      <c r="G84" s="36">
        <v>347</v>
      </c>
      <c r="H84" s="36">
        <v>393</v>
      </c>
      <c r="I84" s="36">
        <v>61</v>
      </c>
      <c r="J84" s="36">
        <v>15</v>
      </c>
      <c r="K84" s="36">
        <v>16</v>
      </c>
      <c r="L84" s="36">
        <v>6</v>
      </c>
      <c r="M84" s="36">
        <v>5</v>
      </c>
      <c r="N84" s="36">
        <v>3</v>
      </c>
      <c r="O84" s="36">
        <v>3</v>
      </c>
      <c r="P84" s="25">
        <v>2</v>
      </c>
    </row>
    <row r="85" spans="1:16" ht="12" customHeight="1">
      <c r="A85" s="37" t="s">
        <v>108</v>
      </c>
      <c r="B85" s="38">
        <v>749</v>
      </c>
      <c r="C85" s="39">
        <v>0</v>
      </c>
      <c r="D85" s="39">
        <v>230</v>
      </c>
      <c r="E85" s="39">
        <v>2</v>
      </c>
      <c r="F85" s="39">
        <v>4</v>
      </c>
      <c r="G85" s="39">
        <v>233</v>
      </c>
      <c r="H85" s="39">
        <v>232</v>
      </c>
      <c r="I85" s="39">
        <v>33</v>
      </c>
      <c r="J85" s="39">
        <v>13</v>
      </c>
      <c r="K85" s="39">
        <v>1</v>
      </c>
      <c r="L85" s="39">
        <v>0</v>
      </c>
      <c r="M85" s="39">
        <v>1</v>
      </c>
      <c r="N85" s="39">
        <v>0</v>
      </c>
      <c r="O85" s="39">
        <v>0</v>
      </c>
      <c r="P85" s="45">
        <v>0</v>
      </c>
    </row>
    <row r="86" spans="1:16" s="31" customFormat="1" ht="12" customHeight="1">
      <c r="A86" s="40" t="s">
        <v>109</v>
      </c>
      <c r="B86" s="44">
        <f>SUM(B87:B88)</f>
        <v>2879</v>
      </c>
      <c r="C86" s="42">
        <f aca="true" t="shared" si="14" ref="C86:P86">SUM(C87:C88)</f>
        <v>0</v>
      </c>
      <c r="D86" s="42">
        <f t="shared" si="14"/>
        <v>359</v>
      </c>
      <c r="E86" s="42">
        <f t="shared" si="14"/>
        <v>5</v>
      </c>
      <c r="F86" s="43">
        <f t="shared" si="14"/>
        <v>8</v>
      </c>
      <c r="G86" s="43">
        <f t="shared" si="14"/>
        <v>317</v>
      </c>
      <c r="H86" s="43">
        <f t="shared" si="14"/>
        <v>1001</v>
      </c>
      <c r="I86" s="43">
        <f t="shared" si="14"/>
        <v>614</v>
      </c>
      <c r="J86" s="43">
        <f t="shared" si="14"/>
        <v>310</v>
      </c>
      <c r="K86" s="43">
        <f t="shared" si="14"/>
        <v>130</v>
      </c>
      <c r="L86" s="43">
        <f t="shared" si="14"/>
        <v>66</v>
      </c>
      <c r="M86" s="43">
        <f t="shared" si="14"/>
        <v>34</v>
      </c>
      <c r="N86" s="43">
        <f t="shared" si="14"/>
        <v>11</v>
      </c>
      <c r="O86" s="43">
        <f t="shared" si="14"/>
        <v>12</v>
      </c>
      <c r="P86" s="31">
        <f t="shared" si="14"/>
        <v>12</v>
      </c>
    </row>
    <row r="87" spans="1:16" ht="12" customHeight="1">
      <c r="A87" s="22" t="s">
        <v>110</v>
      </c>
      <c r="B87" s="23">
        <v>1096</v>
      </c>
      <c r="C87" s="35">
        <v>0</v>
      </c>
      <c r="D87" s="35">
        <v>193</v>
      </c>
      <c r="E87" s="35">
        <v>3</v>
      </c>
      <c r="F87" s="36">
        <v>5</v>
      </c>
      <c r="G87" s="36">
        <v>139</v>
      </c>
      <c r="H87" s="36">
        <v>451</v>
      </c>
      <c r="I87" s="36">
        <v>187</v>
      </c>
      <c r="J87" s="36">
        <v>61</v>
      </c>
      <c r="K87" s="36">
        <v>24</v>
      </c>
      <c r="L87" s="36">
        <v>11</v>
      </c>
      <c r="M87" s="36">
        <v>5</v>
      </c>
      <c r="N87" s="36">
        <v>3</v>
      </c>
      <c r="O87" s="36">
        <v>7</v>
      </c>
      <c r="P87" s="25">
        <v>7</v>
      </c>
    </row>
    <row r="88" spans="1:16" ht="12" customHeight="1">
      <c r="A88" s="46" t="s">
        <v>111</v>
      </c>
      <c r="B88" s="47">
        <v>1783</v>
      </c>
      <c r="C88" s="48">
        <v>0</v>
      </c>
      <c r="D88" s="48">
        <v>166</v>
      </c>
      <c r="E88" s="48">
        <v>2</v>
      </c>
      <c r="F88" s="48">
        <v>3</v>
      </c>
      <c r="G88" s="48">
        <v>178</v>
      </c>
      <c r="H88" s="48">
        <v>550</v>
      </c>
      <c r="I88" s="48">
        <v>427</v>
      </c>
      <c r="J88" s="48">
        <v>249</v>
      </c>
      <c r="K88" s="48">
        <v>106</v>
      </c>
      <c r="L88" s="48">
        <v>55</v>
      </c>
      <c r="M88" s="48">
        <v>29</v>
      </c>
      <c r="N88" s="48">
        <v>8</v>
      </c>
      <c r="O88" s="48">
        <v>5</v>
      </c>
      <c r="P88" s="48">
        <v>5</v>
      </c>
    </row>
    <row r="89" spans="1:16" ht="12" customHeight="1">
      <c r="A89" s="24" t="s">
        <v>112</v>
      </c>
      <c r="B89" s="25"/>
      <c r="C89" s="24"/>
      <c r="D89" s="24"/>
      <c r="E89" s="24"/>
      <c r="F89" s="49"/>
      <c r="G89" s="25"/>
      <c r="H89" s="25"/>
      <c r="I89" s="25"/>
      <c r="J89" s="25"/>
      <c r="K89" s="25"/>
      <c r="L89" s="25"/>
      <c r="M89" s="25"/>
      <c r="N89" s="25"/>
      <c r="O89" s="25"/>
      <c r="P89" s="50"/>
    </row>
    <row r="90" spans="1:16" ht="12" customHeight="1">
      <c r="A90" s="24" t="s">
        <v>113</v>
      </c>
      <c r="B90" s="25"/>
      <c r="C90" s="24"/>
      <c r="D90" s="24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50"/>
    </row>
    <row r="91" spans="1:16" ht="12" customHeight="1">
      <c r="A91" s="24"/>
      <c r="C91" s="34"/>
      <c r="D91" s="34"/>
      <c r="E91" s="34"/>
      <c r="P91" s="51"/>
    </row>
    <row r="92" spans="1:16" ht="10.5" customHeight="1">
      <c r="A92" s="34"/>
      <c r="C92" s="34"/>
      <c r="D92" s="34"/>
      <c r="E92" s="34"/>
      <c r="P92" s="51"/>
    </row>
    <row r="93" spans="1:16" ht="12" customHeight="1">
      <c r="A93" s="34"/>
      <c r="D93" s="34"/>
      <c r="E93" s="34"/>
      <c r="P93" s="51"/>
    </row>
    <row r="94" spans="1:16" ht="12" customHeight="1">
      <c r="A94" s="34"/>
      <c r="D94" s="52"/>
      <c r="E94" s="34"/>
      <c r="P94" s="51"/>
    </row>
    <row r="95" spans="1:16" ht="12" customHeight="1">
      <c r="A95" s="34"/>
      <c r="D95" s="34"/>
      <c r="E95" s="34"/>
      <c r="P95" s="51"/>
    </row>
    <row r="96" spans="1:16" ht="12" customHeight="1">
      <c r="A96" s="34"/>
      <c r="D96" s="34"/>
      <c r="E96" s="34"/>
      <c r="P96" s="51"/>
    </row>
    <row r="97" spans="1:16" ht="12" customHeight="1">
      <c r="A97" s="34"/>
      <c r="D97" s="34"/>
      <c r="E97" s="34"/>
      <c r="P97" s="51"/>
    </row>
    <row r="98" spans="1:16" ht="12" customHeight="1">
      <c r="A98" s="34"/>
      <c r="D98" s="34"/>
      <c r="E98" s="34"/>
      <c r="P98" s="51"/>
    </row>
    <row r="99" spans="1:16" ht="12" customHeight="1">
      <c r="A99" s="34"/>
      <c r="D99" s="34"/>
      <c r="E99" s="34"/>
      <c r="P99" s="51"/>
    </row>
    <row r="100" spans="1:5" ht="12" customHeight="1">
      <c r="A100" s="34"/>
      <c r="D100" s="34"/>
      <c r="E100" s="34"/>
    </row>
    <row r="101" spans="1:5" ht="12" customHeight="1">
      <c r="A101" s="34"/>
      <c r="D101" s="34"/>
      <c r="E101" s="34"/>
    </row>
    <row r="102" spans="1:5" ht="12" customHeight="1">
      <c r="A102" s="34"/>
      <c r="D102" s="34"/>
      <c r="E102" s="34"/>
    </row>
    <row r="103" spans="1:5" ht="12" customHeight="1">
      <c r="A103" s="34"/>
      <c r="D103" s="34"/>
      <c r="E103" s="34"/>
    </row>
    <row r="104" spans="1:5" ht="12" customHeight="1">
      <c r="A104" s="34"/>
      <c r="D104" s="34"/>
      <c r="E104" s="34"/>
    </row>
    <row r="105" spans="1:5" ht="12" customHeight="1">
      <c r="A105" s="34"/>
      <c r="D105" s="34"/>
      <c r="E105" s="34"/>
    </row>
    <row r="106" spans="1:5" ht="12" customHeight="1">
      <c r="A106" s="34"/>
      <c r="D106" s="34"/>
      <c r="E106" s="34"/>
    </row>
    <row r="107" spans="1:5" ht="12" customHeight="1">
      <c r="A107" s="34"/>
      <c r="D107" s="34"/>
      <c r="E107" s="34"/>
    </row>
    <row r="108" spans="1:5" ht="12" customHeight="1">
      <c r="A108" s="34"/>
      <c r="D108" s="34"/>
      <c r="E108" s="34"/>
    </row>
    <row r="109" spans="1:5" ht="12" customHeight="1">
      <c r="A109" s="34"/>
      <c r="D109" s="34"/>
      <c r="E109" s="34"/>
    </row>
    <row r="110" spans="1:5" ht="12" customHeight="1">
      <c r="A110" s="34"/>
      <c r="D110" s="34"/>
      <c r="E110" s="34"/>
    </row>
    <row r="111" spans="1:5" ht="12" customHeight="1">
      <c r="A111" s="34"/>
      <c r="D111" s="34"/>
      <c r="E111" s="34"/>
    </row>
    <row r="112" spans="1:5" ht="12" customHeight="1">
      <c r="A112" s="34"/>
      <c r="D112" s="34"/>
      <c r="E112" s="34"/>
    </row>
    <row r="113" spans="1:5" ht="12" customHeight="1">
      <c r="A113" s="34"/>
      <c r="D113" s="34"/>
      <c r="E113" s="34"/>
    </row>
    <row r="114" spans="1:5" ht="12" customHeight="1">
      <c r="A114" s="34"/>
      <c r="D114" s="34"/>
      <c r="E114" s="34"/>
    </row>
    <row r="115" spans="1:5" ht="12" customHeight="1">
      <c r="A115" s="34"/>
      <c r="D115" s="34"/>
      <c r="E115" s="34"/>
    </row>
    <row r="116" spans="1:5" ht="12" customHeight="1">
      <c r="A116" s="34"/>
      <c r="D116" s="34"/>
      <c r="E116" s="34"/>
    </row>
    <row r="117" spans="1:5" ht="12" customHeight="1">
      <c r="A117" s="34"/>
      <c r="D117" s="34"/>
      <c r="E117" s="34"/>
    </row>
    <row r="118" spans="1:5" ht="12" customHeight="1">
      <c r="A118" s="34"/>
      <c r="D118" s="34"/>
      <c r="E118" s="34"/>
    </row>
    <row r="119" spans="1:5" ht="12" customHeight="1">
      <c r="A119" s="34"/>
      <c r="D119" s="34"/>
      <c r="E119" s="34"/>
    </row>
    <row r="120" spans="1:5" ht="12" customHeight="1">
      <c r="A120" s="34"/>
      <c r="D120" s="34"/>
      <c r="E120" s="34"/>
    </row>
    <row r="121" spans="1:5" ht="12" customHeight="1">
      <c r="A121" s="34"/>
      <c r="D121" s="34"/>
      <c r="E121" s="34"/>
    </row>
    <row r="122" spans="1:5" ht="12" customHeight="1">
      <c r="A122" s="34"/>
      <c r="D122" s="34"/>
      <c r="E122" s="34"/>
    </row>
    <row r="123" spans="1:5" ht="12" customHeight="1">
      <c r="A123" s="34"/>
      <c r="D123" s="34"/>
      <c r="E123" s="34"/>
    </row>
    <row r="124" spans="1:5" ht="12" customHeight="1">
      <c r="A124" s="34"/>
      <c r="D124" s="34"/>
      <c r="E124" s="34"/>
    </row>
    <row r="125" spans="1:5" ht="12" customHeight="1">
      <c r="A125" s="34"/>
      <c r="D125" s="34"/>
      <c r="E125" s="34"/>
    </row>
    <row r="126" spans="1:5" ht="12" customHeight="1">
      <c r="A126" s="34"/>
      <c r="D126" s="34"/>
      <c r="E126" s="34"/>
    </row>
    <row r="127" spans="1:5" ht="12" customHeight="1">
      <c r="A127" s="34"/>
      <c r="D127" s="34"/>
      <c r="E127" s="34"/>
    </row>
    <row r="128" spans="1:5" ht="12" customHeight="1">
      <c r="A128" s="34"/>
      <c r="D128" s="34"/>
      <c r="E128" s="34"/>
    </row>
    <row r="129" spans="1:5" ht="12" customHeight="1">
      <c r="A129" s="34"/>
      <c r="D129" s="34"/>
      <c r="E129" s="34"/>
    </row>
    <row r="130" spans="1:5" ht="12" customHeight="1">
      <c r="A130" s="34"/>
      <c r="D130" s="34"/>
      <c r="E130" s="34"/>
    </row>
    <row r="131" spans="1:5" ht="12" customHeight="1">
      <c r="A131" s="34"/>
      <c r="D131" s="34"/>
      <c r="E131" s="34"/>
    </row>
    <row r="132" spans="1:5" ht="12" customHeight="1">
      <c r="A132" s="34"/>
      <c r="D132" s="34"/>
      <c r="E132" s="34"/>
    </row>
    <row r="133" spans="1:5" ht="12" customHeight="1">
      <c r="A133" s="34"/>
      <c r="D133" s="34"/>
      <c r="E133" s="34"/>
    </row>
    <row r="134" spans="1:5" ht="12" customHeight="1">
      <c r="A134" s="34"/>
      <c r="D134" s="34"/>
      <c r="E134" s="34"/>
    </row>
    <row r="135" spans="1:5" ht="12" customHeight="1">
      <c r="A135" s="34"/>
      <c r="D135" s="34"/>
      <c r="E135" s="34"/>
    </row>
    <row r="136" spans="1:5" ht="12" customHeight="1">
      <c r="A136" s="34"/>
      <c r="D136" s="34"/>
      <c r="E136" s="34"/>
    </row>
    <row r="137" spans="1:5" ht="12" customHeight="1">
      <c r="A137" s="34"/>
      <c r="D137" s="34"/>
      <c r="E137" s="34"/>
    </row>
    <row r="138" spans="1:5" ht="12" customHeight="1">
      <c r="A138" s="34"/>
      <c r="D138" s="34"/>
      <c r="E138" s="34"/>
    </row>
    <row r="139" spans="1:5" ht="12" customHeight="1">
      <c r="A139" s="34"/>
      <c r="D139" s="34"/>
      <c r="E139" s="34"/>
    </row>
    <row r="140" spans="1:5" ht="12" customHeight="1">
      <c r="A140" s="34"/>
      <c r="D140" s="34"/>
      <c r="E140" s="34"/>
    </row>
    <row r="141" spans="1:5" ht="12" customHeight="1">
      <c r="A141" s="34"/>
      <c r="D141" s="34"/>
      <c r="E141" s="34"/>
    </row>
    <row r="142" spans="1:5" ht="12" customHeight="1">
      <c r="A142" s="34"/>
      <c r="D142" s="34"/>
      <c r="E142" s="34"/>
    </row>
    <row r="143" ht="12" customHeight="1">
      <c r="A143" s="34"/>
    </row>
    <row r="144" ht="12" customHeight="1">
      <c r="A144" s="34"/>
    </row>
    <row r="145" ht="12" customHeight="1">
      <c r="A145" s="34"/>
    </row>
    <row r="146" ht="12" customHeight="1">
      <c r="A146" s="34"/>
    </row>
    <row r="147" ht="12" customHeight="1">
      <c r="A147" s="34"/>
    </row>
    <row r="148" ht="12" customHeight="1">
      <c r="A148" s="34"/>
    </row>
    <row r="149" ht="12" customHeight="1">
      <c r="A149" s="34"/>
    </row>
    <row r="150" ht="12" customHeight="1">
      <c r="A150" s="34"/>
    </row>
    <row r="151" ht="12" customHeight="1">
      <c r="A151" s="34"/>
    </row>
    <row r="152" ht="12" customHeight="1">
      <c r="A152" s="34"/>
    </row>
    <row r="153" ht="12" customHeight="1">
      <c r="A153" s="34"/>
    </row>
    <row r="154" ht="12" customHeight="1">
      <c r="A154" s="34"/>
    </row>
    <row r="155" ht="12" customHeight="1">
      <c r="A155" s="3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2009-04-13T00:48:16Z</dcterms:created>
  <dcterms:modified xsi:type="dcterms:W3CDTF">2009-04-13T02:42:11Z</dcterms:modified>
  <cp:category/>
  <cp:version/>
  <cp:contentType/>
  <cp:contentStatus/>
</cp:coreProperties>
</file>