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'109Ａ・Ｂ'!$A$1:$N$43</definedName>
    <definedName name="_xlnm.Print_Area" localSheetId="1">'109Ｃ・Ｄ'!$A$1:$N$42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<sst xmlns="http://schemas.openxmlformats.org/spreadsheetml/2006/main" count="145" uniqueCount="74">
  <si>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     109． 有   料   道   路</t>
  </si>
  <si>
    <r>
      <t xml:space="preserve">(単位  台、千円)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</si>
  <si>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明朝"/>
        <family val="1"/>
      </rPr>
      <t>（水分峠～城山）（Ｂ＋Ｃ＋Ｄ）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</si>
  <si>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</si>
  <si>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</si>
  <si>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</si>
  <si>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</si>
  <si>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</si>
  <si>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</si>
  <si>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</si>
  <si>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</si>
  <si>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</si>
  <si>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</si>
  <si>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</si>
  <si>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</si>
  <si>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</si>
  <si>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</si>
  <si>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</si>
  <si>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</si>
  <si>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</si>
  <si>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昭和62年度</t>
  </si>
  <si>
    <t>63</t>
  </si>
  <si>
    <t>平成元年度</t>
  </si>
  <si>
    <t>元</t>
  </si>
  <si>
    <t>元年4月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</si>
  <si>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</si>
  <si>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</si>
  <si>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</si>
  <si>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</si>
  <si>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</si>
  <si>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</si>
  <si>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</si>
  <si>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</si>
  <si>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2  年 1</t>
  </si>
  <si>
    <t xml:space="preserve">   2</t>
  </si>
  <si>
    <t xml:space="preserve">   3</t>
  </si>
  <si>
    <t>資料：日本道路公団福岡管理局</t>
  </si>
  <si>
    <r>
      <t>(単位  台、千円)</t>
    </r>
    <r>
      <rPr>
        <b/>
        <sz val="10"/>
        <color indexed="8"/>
        <rFont val="ＭＳ 明朝"/>
        <family val="1"/>
      </rPr>
      <t xml:space="preserve">        Ｂ.別  府  阿  蘇  道  路   </t>
    </r>
    <r>
      <rPr>
        <sz val="10"/>
        <color indexed="8"/>
        <rFont val="ＭＳ 明朝"/>
        <family val="1"/>
      </rPr>
      <t>(水分峠～長者原)</t>
    </r>
  </si>
  <si>
    <r>
      <t xml:space="preserve">Ｂ. 別 府 阿 蘇 道 路  </t>
    </r>
    <r>
      <rPr>
        <sz val="9"/>
        <color indexed="8"/>
        <rFont val="ＭＳ 明朝"/>
        <family val="1"/>
      </rPr>
      <t>（水分峠～長者原）</t>
    </r>
  </si>
  <si>
    <r>
      <t xml:space="preserve">(単位  台、千円)                            </t>
    </r>
    <r>
      <rPr>
        <b/>
        <sz val="10"/>
        <color indexed="8"/>
        <rFont val="ＭＳ ゴシック"/>
        <family val="3"/>
      </rPr>
      <t xml:space="preserve"> Ｃ.別府阿蘇道路</t>
    </r>
    <r>
      <rPr>
        <sz val="10"/>
        <color indexed="8"/>
        <rFont val="ＭＳ ゴシック"/>
        <family val="3"/>
      </rPr>
      <t>(水分峠～城山)</t>
    </r>
    <r>
      <rPr>
        <sz val="8"/>
        <color indexed="8"/>
        <rFont val="ＭＳ ゴシック"/>
        <family val="3"/>
      </rPr>
      <t>(Ｂ＋Ｃ＋Ｄ）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</si>
  <si>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</si>
  <si>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</si>
  <si>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</si>
  <si>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</si>
  <si>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</si>
  <si>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</si>
  <si>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</si>
  <si>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</si>
  <si>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</si>
  <si>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</si>
  <si>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</si>
  <si>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</si>
  <si>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</si>
  <si>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</si>
  <si>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</si>
  <si>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</si>
  <si>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63</t>
  </si>
  <si>
    <t>平成元年度</t>
  </si>
  <si>
    <t>元</t>
  </si>
  <si>
    <t>元年4月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</si>
  <si>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</si>
  <si>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</si>
  <si>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</si>
  <si>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</si>
  <si>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</si>
  <si>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</si>
  <si>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</si>
  <si>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</si>
  <si>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2  年 1</t>
  </si>
  <si>
    <t xml:space="preserve">   2</t>
  </si>
  <si>
    <t xml:space="preserve">   3</t>
  </si>
  <si>
    <t>資料：日本道路公団福岡管理局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</si>
  <si>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Ｄ.別  府  阿  蘇  道  路   </t>
    </r>
    <r>
      <rPr>
        <sz val="10"/>
        <color indexed="8"/>
        <rFont val="ＭＳ ゴシック"/>
        <family val="3"/>
      </rPr>
      <t>(瀬ノ本～城山)</t>
    </r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</si>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</sst>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1" xfId="0" applyNumberFormat="1" applyFont="1" applyBorder="1" applyAlignment="1" applyProtection="1">
      <alignment horizont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top" wrapText="1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4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6" fontId="11" fillId="0" borderId="14" xfId="0" applyNumberFormat="1" applyFont="1" applyBorder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4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 horizontal="left"/>
      <protection locked="0"/>
    </xf>
    <xf numFmtId="176" fontId="5" fillId="0" borderId="14" xfId="48" applyNumberFormat="1" applyFont="1" applyBorder="1" applyAlignment="1" applyProtection="1">
      <alignment/>
      <protection/>
    </xf>
    <xf numFmtId="176" fontId="11" fillId="0" borderId="0" xfId="48" applyNumberFormat="1" applyFont="1" applyAlignment="1" applyProtection="1">
      <alignment/>
      <protection/>
    </xf>
    <xf numFmtId="176" fontId="11" fillId="0" borderId="14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left"/>
      <protection locked="0"/>
    </xf>
    <xf numFmtId="176" fontId="5" fillId="0" borderId="15" xfId="48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left"/>
      <protection locked="0"/>
    </xf>
    <xf numFmtId="176" fontId="12" fillId="0" borderId="0" xfId="0" applyNumberFormat="1" applyFont="1" applyBorder="1" applyAlignment="1" applyProtection="1">
      <alignment horizontal="left"/>
      <protection locked="0"/>
    </xf>
    <xf numFmtId="176" fontId="11" fillId="0" borderId="14" xfId="48" applyNumberFormat="1" applyFont="1" applyBorder="1" applyAlignment="1" applyProtection="1">
      <alignment/>
      <protection/>
    </xf>
    <xf numFmtId="176" fontId="13" fillId="0" borderId="10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 horizontal="right"/>
      <protection/>
    </xf>
    <xf numFmtId="176" fontId="5" fillId="0" borderId="13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 horizontal="left"/>
      <protection locked="0"/>
    </xf>
    <xf numFmtId="176" fontId="17" fillId="0" borderId="0" xfId="0" applyNumberFormat="1" applyFont="1" applyBorder="1" applyAlignment="1" applyProtection="1">
      <alignment horizontal="left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13" xfId="0" applyNumberFormat="1" applyFont="1" applyBorder="1" applyAlignment="1" applyProtection="1">
      <alignment horizontal="center" vertical="center" textRotation="255"/>
      <protection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9" fillId="0" borderId="10" xfId="0" applyNumberFormat="1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>
      <alignment/>
    </xf>
    <xf numFmtId="176" fontId="1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C25">
      <selection activeCell="C8" sqref="C8"/>
    </sheetView>
  </sheetViews>
  <sheetFormatPr defaultColWidth="15.25390625" defaultRowHeight="12" customHeight="1"/>
  <cols>
    <col min="1" max="1" width="10.25390625" style="1" customWidth="1"/>
    <col min="2" max="2" width="11.0039062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 thickBot="1">
      <c r="A2" s="2" t="s">
        <v>1</v>
      </c>
      <c r="B2" s="2"/>
      <c r="C2" s="45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4" customFormat="1" ht="23.25" customHeight="1" thickTop="1">
      <c r="A3" s="3" t="s">
        <v>3</v>
      </c>
      <c r="B3" s="37" t="s">
        <v>4</v>
      </c>
      <c r="C3" s="46"/>
      <c r="D3" s="46"/>
      <c r="E3" s="46"/>
      <c r="F3" s="46"/>
      <c r="G3" s="46"/>
      <c r="H3" s="46"/>
      <c r="I3" s="46"/>
      <c r="J3" s="40" t="s">
        <v>5</v>
      </c>
      <c r="K3" s="41"/>
      <c r="L3" s="41"/>
      <c r="M3" s="41"/>
      <c r="N3" s="42" t="s">
        <v>6</v>
      </c>
    </row>
    <row r="4" spans="1:14" s="4" customFormat="1" ht="24" customHeight="1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7" t="s">
        <v>16</v>
      </c>
      <c r="K4" s="6" t="s">
        <v>17</v>
      </c>
      <c r="L4" s="6" t="s">
        <v>18</v>
      </c>
      <c r="M4" s="6" t="s">
        <v>19</v>
      </c>
      <c r="N4" s="43"/>
    </row>
    <row r="5" spans="1:14" s="12" customFormat="1" ht="12" customHeight="1">
      <c r="A5" s="8" t="s">
        <v>20</v>
      </c>
      <c r="B5" s="9">
        <v>1611347</v>
      </c>
      <c r="C5" s="10">
        <v>1235128</v>
      </c>
      <c r="D5" s="10">
        <v>6469</v>
      </c>
      <c r="E5" s="10">
        <v>46940</v>
      </c>
      <c r="F5" s="10">
        <v>216000</v>
      </c>
      <c r="G5" s="10">
        <v>10789</v>
      </c>
      <c r="H5" s="10">
        <v>5003</v>
      </c>
      <c r="I5" s="10">
        <v>91018</v>
      </c>
      <c r="J5" s="10">
        <v>1022294</v>
      </c>
      <c r="K5" s="10">
        <v>917532</v>
      </c>
      <c r="L5" s="10">
        <v>55272</v>
      </c>
      <c r="M5" s="10">
        <v>49490</v>
      </c>
      <c r="N5" s="11">
        <v>62</v>
      </c>
    </row>
    <row r="6" spans="1:14" ht="12" customHeight="1">
      <c r="A6" s="13" t="s">
        <v>21</v>
      </c>
      <c r="B6" s="9">
        <v>1676917</v>
      </c>
      <c r="C6" s="10">
        <v>1279942</v>
      </c>
      <c r="D6" s="10">
        <v>6441</v>
      </c>
      <c r="E6" s="10">
        <v>50548</v>
      </c>
      <c r="F6" s="10">
        <v>222520</v>
      </c>
      <c r="G6" s="10">
        <v>9922</v>
      </c>
      <c r="H6" s="10">
        <v>4536</v>
      </c>
      <c r="I6" s="10">
        <v>103008</v>
      </c>
      <c r="J6" s="10">
        <v>1060288</v>
      </c>
      <c r="K6" s="10">
        <v>955372</v>
      </c>
      <c r="L6" s="10">
        <v>56359</v>
      </c>
      <c r="M6" s="10">
        <v>48557</v>
      </c>
      <c r="N6" s="14">
        <v>63</v>
      </c>
    </row>
    <row r="7" spans="1:14" ht="12" customHeight="1">
      <c r="A7" s="15" t="s">
        <v>22</v>
      </c>
      <c r="B7" s="16">
        <f>C7+D7+E7+F7+G7+H7+I7:I7</f>
        <v>1723728</v>
      </c>
      <c r="C7" s="17">
        <f aca="true" t="shared" si="0" ref="C7:J7">SUM(C9:C20)</f>
        <v>1336359</v>
      </c>
      <c r="D7" s="17">
        <f t="shared" si="0"/>
        <v>5660</v>
      </c>
      <c r="E7" s="17">
        <f t="shared" si="0"/>
        <v>55228</v>
      </c>
      <c r="F7" s="17">
        <f t="shared" si="0"/>
        <v>222110</v>
      </c>
      <c r="G7" s="17">
        <f t="shared" si="0"/>
        <v>8884</v>
      </c>
      <c r="H7" s="17">
        <f t="shared" si="0"/>
        <v>5086</v>
      </c>
      <c r="I7" s="17">
        <f t="shared" si="0"/>
        <v>90401</v>
      </c>
      <c r="J7" s="17">
        <f t="shared" si="0"/>
        <v>1124587</v>
      </c>
      <c r="K7" s="17">
        <f>SUM(K9:K20)</f>
        <v>1025351</v>
      </c>
      <c r="L7" s="17">
        <f>SUM(L9:L20)</f>
        <v>55997</v>
      </c>
      <c r="M7" s="17">
        <f>SUM(M9:M20)</f>
        <v>43240</v>
      </c>
      <c r="N7" s="18" t="s">
        <v>23</v>
      </c>
    </row>
    <row r="8" spans="1:14" ht="12" customHeight="1">
      <c r="A8" s="19"/>
      <c r="B8" s="1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4"/>
    </row>
    <row r="9" spans="1:14" ht="12" customHeight="1">
      <c r="A9" s="21" t="s">
        <v>24</v>
      </c>
      <c r="B9" s="16">
        <f aca="true" t="shared" si="1" ref="B9:B20">C9+D9+E9+F9+G9+H9+I8:I9</f>
        <v>127404</v>
      </c>
      <c r="C9" s="10">
        <v>95892</v>
      </c>
      <c r="D9" s="10">
        <v>472</v>
      </c>
      <c r="E9" s="10">
        <v>5226</v>
      </c>
      <c r="F9" s="10">
        <v>17783</v>
      </c>
      <c r="G9" s="10">
        <v>740</v>
      </c>
      <c r="H9" s="10">
        <v>338</v>
      </c>
      <c r="I9" s="10">
        <v>6953</v>
      </c>
      <c r="J9" s="10">
        <v>86917</v>
      </c>
      <c r="K9" s="10">
        <v>76693</v>
      </c>
      <c r="L9" s="10">
        <v>6879</v>
      </c>
      <c r="M9" s="10">
        <v>3345</v>
      </c>
      <c r="N9" s="22">
        <v>4</v>
      </c>
    </row>
    <row r="10" spans="1:14" ht="12" customHeight="1">
      <c r="A10" s="13" t="s">
        <v>25</v>
      </c>
      <c r="B10" s="16">
        <f t="shared" si="1"/>
        <v>217835</v>
      </c>
      <c r="C10" s="10">
        <v>160386</v>
      </c>
      <c r="D10" s="10">
        <v>334</v>
      </c>
      <c r="E10" s="10">
        <v>6575</v>
      </c>
      <c r="F10" s="10">
        <v>37019</v>
      </c>
      <c r="G10" s="10">
        <v>1313</v>
      </c>
      <c r="H10" s="10">
        <v>309</v>
      </c>
      <c r="I10" s="10">
        <v>11899</v>
      </c>
      <c r="J10" s="10">
        <v>134997</v>
      </c>
      <c r="K10" s="10">
        <v>127071</v>
      </c>
      <c r="L10" s="10">
        <v>4369</v>
      </c>
      <c r="M10" s="10">
        <v>3557</v>
      </c>
      <c r="N10" s="22">
        <v>5</v>
      </c>
    </row>
    <row r="11" spans="1:14" ht="12" customHeight="1">
      <c r="A11" s="13" t="s">
        <v>26</v>
      </c>
      <c r="B11" s="16">
        <f t="shared" si="1"/>
        <v>105409</v>
      </c>
      <c r="C11" s="10">
        <v>81241</v>
      </c>
      <c r="D11" s="10">
        <v>403</v>
      </c>
      <c r="E11" s="10">
        <v>4639</v>
      </c>
      <c r="F11" s="10">
        <v>11955</v>
      </c>
      <c r="G11" s="10">
        <v>542</v>
      </c>
      <c r="H11" s="10">
        <v>330</v>
      </c>
      <c r="I11" s="10">
        <v>6299</v>
      </c>
      <c r="J11" s="10">
        <v>80597</v>
      </c>
      <c r="K11" s="10">
        <v>63675</v>
      </c>
      <c r="L11" s="10">
        <v>7188</v>
      </c>
      <c r="M11" s="10">
        <v>9734</v>
      </c>
      <c r="N11" s="22">
        <v>6</v>
      </c>
    </row>
    <row r="12" spans="1:14" ht="12" customHeight="1">
      <c r="A12" s="13" t="s">
        <v>27</v>
      </c>
      <c r="B12" s="16">
        <f t="shared" si="1"/>
        <v>122921</v>
      </c>
      <c r="C12" s="10">
        <v>96637</v>
      </c>
      <c r="D12" s="10">
        <v>426</v>
      </c>
      <c r="E12" s="10">
        <v>4421</v>
      </c>
      <c r="F12" s="10">
        <v>14816</v>
      </c>
      <c r="G12" s="10">
        <v>637</v>
      </c>
      <c r="H12" s="10">
        <v>323</v>
      </c>
      <c r="I12" s="10">
        <v>5661</v>
      </c>
      <c r="J12" s="10">
        <v>85356</v>
      </c>
      <c r="K12" s="10">
        <v>74821</v>
      </c>
      <c r="L12" s="10">
        <v>7289</v>
      </c>
      <c r="M12" s="10">
        <v>3247</v>
      </c>
      <c r="N12" s="22">
        <v>7</v>
      </c>
    </row>
    <row r="13" spans="1:14" ht="12" customHeight="1">
      <c r="A13" s="13" t="s">
        <v>28</v>
      </c>
      <c r="B13" s="16">
        <f t="shared" si="1"/>
        <v>314385</v>
      </c>
      <c r="C13" s="10">
        <v>253190</v>
      </c>
      <c r="D13" s="10">
        <v>498</v>
      </c>
      <c r="E13" s="10">
        <v>4213</v>
      </c>
      <c r="F13" s="10">
        <v>44248</v>
      </c>
      <c r="G13" s="10">
        <v>1842</v>
      </c>
      <c r="H13" s="10">
        <v>684</v>
      </c>
      <c r="I13" s="10">
        <v>9710</v>
      </c>
      <c r="J13" s="10">
        <v>188247</v>
      </c>
      <c r="K13" s="10">
        <v>182454</v>
      </c>
      <c r="L13" s="10">
        <v>4146</v>
      </c>
      <c r="M13" s="10">
        <v>1647</v>
      </c>
      <c r="N13" s="22">
        <v>8</v>
      </c>
    </row>
    <row r="14" spans="1:14" ht="12" customHeight="1">
      <c r="A14" s="13" t="s">
        <v>29</v>
      </c>
      <c r="B14" s="16">
        <f t="shared" si="1"/>
        <v>152353</v>
      </c>
      <c r="C14" s="10">
        <v>115076</v>
      </c>
      <c r="D14" s="10">
        <v>394</v>
      </c>
      <c r="E14" s="10">
        <v>4855</v>
      </c>
      <c r="F14" s="10">
        <v>23254</v>
      </c>
      <c r="G14" s="10">
        <v>964</v>
      </c>
      <c r="H14" s="10">
        <v>303</v>
      </c>
      <c r="I14" s="10">
        <v>7507</v>
      </c>
      <c r="J14" s="10">
        <v>99323</v>
      </c>
      <c r="K14" s="10">
        <v>90575</v>
      </c>
      <c r="L14" s="10">
        <v>6743</v>
      </c>
      <c r="M14" s="10">
        <v>2004</v>
      </c>
      <c r="N14" s="22">
        <v>9</v>
      </c>
    </row>
    <row r="15" spans="1:14" ht="12" customHeight="1">
      <c r="A15" s="13" t="s">
        <v>30</v>
      </c>
      <c r="B15" s="16">
        <f t="shared" si="1"/>
        <v>170892</v>
      </c>
      <c r="C15" s="10">
        <v>126847</v>
      </c>
      <c r="D15" s="10">
        <v>602</v>
      </c>
      <c r="E15" s="10">
        <v>6643</v>
      </c>
      <c r="F15" s="10">
        <v>23267</v>
      </c>
      <c r="G15" s="10">
        <v>1020</v>
      </c>
      <c r="H15" s="10">
        <v>380</v>
      </c>
      <c r="I15" s="10">
        <v>12133</v>
      </c>
      <c r="J15" s="10">
        <v>106568</v>
      </c>
      <c r="K15" s="10">
        <v>100643</v>
      </c>
      <c r="L15" s="10">
        <v>3120</v>
      </c>
      <c r="M15" s="10">
        <v>2805</v>
      </c>
      <c r="N15" s="22">
        <v>10</v>
      </c>
    </row>
    <row r="16" spans="1:14" ht="12" customHeight="1">
      <c r="A16" s="13" t="s">
        <v>31</v>
      </c>
      <c r="B16" s="16">
        <f t="shared" si="1"/>
        <v>163514</v>
      </c>
      <c r="C16" s="10">
        <v>127552</v>
      </c>
      <c r="D16" s="10">
        <v>698</v>
      </c>
      <c r="E16" s="10">
        <v>6988</v>
      </c>
      <c r="F16" s="10">
        <v>15839</v>
      </c>
      <c r="G16" s="10">
        <v>587</v>
      </c>
      <c r="H16" s="10">
        <v>132</v>
      </c>
      <c r="I16" s="10">
        <v>11718</v>
      </c>
      <c r="J16" s="10">
        <v>113037</v>
      </c>
      <c r="K16" s="10">
        <v>98548</v>
      </c>
      <c r="L16" s="10">
        <v>5909</v>
      </c>
      <c r="M16" s="10">
        <v>8580</v>
      </c>
      <c r="N16" s="22">
        <v>11</v>
      </c>
    </row>
    <row r="17" spans="1:14" ht="12" customHeight="1">
      <c r="A17" s="13" t="s">
        <v>32</v>
      </c>
      <c r="B17" s="16">
        <f t="shared" si="1"/>
        <v>66959</v>
      </c>
      <c r="C17" s="10">
        <v>54133</v>
      </c>
      <c r="D17" s="10">
        <v>674</v>
      </c>
      <c r="E17" s="10">
        <v>2099</v>
      </c>
      <c r="F17" s="10">
        <v>5014</v>
      </c>
      <c r="G17" s="10">
        <v>142</v>
      </c>
      <c r="H17" s="10">
        <v>56</v>
      </c>
      <c r="I17" s="10">
        <v>4841</v>
      </c>
      <c r="J17" s="10">
        <v>47905</v>
      </c>
      <c r="K17" s="10">
        <v>39970</v>
      </c>
      <c r="L17" s="10">
        <v>3038</v>
      </c>
      <c r="M17" s="10">
        <v>4898</v>
      </c>
      <c r="N17" s="22">
        <v>12</v>
      </c>
    </row>
    <row r="18" spans="1:14" ht="12" customHeight="1">
      <c r="A18" s="23" t="s">
        <v>33</v>
      </c>
      <c r="B18" s="16">
        <f t="shared" si="1"/>
        <v>81762</v>
      </c>
      <c r="C18" s="10">
        <v>68978</v>
      </c>
      <c r="D18" s="10">
        <v>239</v>
      </c>
      <c r="E18" s="10">
        <v>2206</v>
      </c>
      <c r="F18" s="10">
        <v>7099</v>
      </c>
      <c r="G18" s="10">
        <v>126</v>
      </c>
      <c r="H18" s="10">
        <v>29</v>
      </c>
      <c r="I18" s="10">
        <v>3085</v>
      </c>
      <c r="J18" s="10">
        <v>52312</v>
      </c>
      <c r="K18" s="10">
        <v>49714</v>
      </c>
      <c r="L18" s="10">
        <v>1612</v>
      </c>
      <c r="M18" s="10">
        <v>986</v>
      </c>
      <c r="N18" s="22">
        <v>1</v>
      </c>
    </row>
    <row r="19" spans="1:14" ht="12" customHeight="1">
      <c r="A19" s="13" t="s">
        <v>34</v>
      </c>
      <c r="B19" s="16">
        <f t="shared" si="1"/>
        <v>69083</v>
      </c>
      <c r="C19" s="10">
        <v>56007</v>
      </c>
      <c r="D19" s="10">
        <v>367</v>
      </c>
      <c r="E19" s="10">
        <v>3042</v>
      </c>
      <c r="F19" s="10">
        <v>5716</v>
      </c>
      <c r="G19" s="10">
        <v>213</v>
      </c>
      <c r="H19" s="10">
        <v>55</v>
      </c>
      <c r="I19" s="10">
        <v>3683</v>
      </c>
      <c r="J19" s="10">
        <v>46077</v>
      </c>
      <c r="K19" s="10">
        <v>43465</v>
      </c>
      <c r="L19" s="10">
        <v>1786</v>
      </c>
      <c r="M19" s="10">
        <v>826</v>
      </c>
      <c r="N19" s="22">
        <v>2</v>
      </c>
    </row>
    <row r="20" spans="1:14" ht="12" customHeight="1">
      <c r="A20" s="13" t="s">
        <v>35</v>
      </c>
      <c r="B20" s="16">
        <f t="shared" si="1"/>
        <v>131211</v>
      </c>
      <c r="C20" s="10">
        <v>100420</v>
      </c>
      <c r="D20" s="10">
        <v>553</v>
      </c>
      <c r="E20" s="10">
        <v>4321</v>
      </c>
      <c r="F20" s="10">
        <v>16100</v>
      </c>
      <c r="G20" s="10">
        <v>758</v>
      </c>
      <c r="H20" s="10">
        <v>2147</v>
      </c>
      <c r="I20" s="10">
        <v>6912</v>
      </c>
      <c r="J20" s="24">
        <v>83251</v>
      </c>
      <c r="K20" s="24">
        <v>77722</v>
      </c>
      <c r="L20" s="24">
        <v>3918</v>
      </c>
      <c r="M20" s="24">
        <v>1611</v>
      </c>
      <c r="N20" s="25">
        <v>3</v>
      </c>
    </row>
    <row r="21" spans="1:10" ht="12" customHeight="1">
      <c r="A21" s="26" t="s">
        <v>36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4" ht="15.75" customHeight="1" thickBot="1">
      <c r="A23" s="29" t="s">
        <v>37</v>
      </c>
      <c r="B23" s="30"/>
      <c r="C23" s="45" t="s">
        <v>38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23.25" customHeight="1" thickTop="1">
      <c r="A24" s="3" t="s">
        <v>3</v>
      </c>
      <c r="B24" s="37" t="s">
        <v>4</v>
      </c>
      <c r="C24" s="38"/>
      <c r="D24" s="38"/>
      <c r="E24" s="38"/>
      <c r="F24" s="38"/>
      <c r="G24" s="38"/>
      <c r="H24" s="38"/>
      <c r="I24" s="39"/>
      <c r="J24" s="40" t="s">
        <v>5</v>
      </c>
      <c r="K24" s="41"/>
      <c r="L24" s="41"/>
      <c r="M24" s="41"/>
      <c r="N24" s="42" t="s">
        <v>6</v>
      </c>
    </row>
    <row r="25" spans="1:14" ht="24" customHeight="1">
      <c r="A25" s="5" t="s">
        <v>7</v>
      </c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6" t="s">
        <v>13</v>
      </c>
      <c r="H25" s="6" t="s">
        <v>14</v>
      </c>
      <c r="I25" s="6" t="s">
        <v>15</v>
      </c>
      <c r="J25" s="7" t="s">
        <v>16</v>
      </c>
      <c r="K25" s="6" t="s">
        <v>17</v>
      </c>
      <c r="L25" s="6" t="s">
        <v>18</v>
      </c>
      <c r="M25" s="6" t="s">
        <v>19</v>
      </c>
      <c r="N25" s="43"/>
    </row>
    <row r="26" spans="1:14" ht="15.75" customHeight="1">
      <c r="A26" s="8" t="s">
        <v>20</v>
      </c>
      <c r="B26" s="9">
        <v>481896</v>
      </c>
      <c r="C26" s="10">
        <v>367184</v>
      </c>
      <c r="D26" s="10">
        <v>2353</v>
      </c>
      <c r="E26" s="10">
        <v>15162</v>
      </c>
      <c r="F26" s="10">
        <v>62584</v>
      </c>
      <c r="G26" s="10">
        <v>3010</v>
      </c>
      <c r="H26" s="10">
        <v>1663</v>
      </c>
      <c r="I26" s="10">
        <v>29940</v>
      </c>
      <c r="J26" s="10">
        <v>472195</v>
      </c>
      <c r="K26" s="10">
        <v>421188</v>
      </c>
      <c r="L26" s="10">
        <v>27233</v>
      </c>
      <c r="M26" s="10">
        <v>23774</v>
      </c>
      <c r="N26" s="14">
        <v>62</v>
      </c>
    </row>
    <row r="27" spans="1:14" ht="12" customHeight="1">
      <c r="A27" s="13" t="s">
        <v>21</v>
      </c>
      <c r="B27" s="9">
        <v>502579</v>
      </c>
      <c r="C27" s="10">
        <v>380196</v>
      </c>
      <c r="D27" s="10">
        <v>2686</v>
      </c>
      <c r="E27" s="10">
        <v>17150</v>
      </c>
      <c r="F27" s="10">
        <v>64322</v>
      </c>
      <c r="G27" s="10">
        <v>2813</v>
      </c>
      <c r="H27" s="10">
        <v>1482</v>
      </c>
      <c r="I27" s="10">
        <v>33930</v>
      </c>
      <c r="J27" s="10">
        <v>492364</v>
      </c>
      <c r="K27" s="10">
        <v>440616</v>
      </c>
      <c r="L27" s="10">
        <v>28194</v>
      </c>
      <c r="M27" s="10">
        <v>23554</v>
      </c>
      <c r="N27" s="14">
        <v>63</v>
      </c>
    </row>
    <row r="28" spans="1:14" s="12" customFormat="1" ht="12" customHeight="1">
      <c r="A28" s="15" t="s">
        <v>22</v>
      </c>
      <c r="B28" s="31">
        <f>C28+D28+E28+F28+G28+H28+I28</f>
        <v>521179</v>
      </c>
      <c r="C28" s="17">
        <v>402506</v>
      </c>
      <c r="D28" s="17">
        <f aca="true" t="shared" si="2" ref="D28:M28">SUM(D30:D41)</f>
        <v>2191</v>
      </c>
      <c r="E28" s="17">
        <f t="shared" si="2"/>
        <v>18063</v>
      </c>
      <c r="F28" s="17">
        <f t="shared" si="2"/>
        <v>64094</v>
      </c>
      <c r="G28" s="17">
        <f t="shared" si="2"/>
        <v>2342</v>
      </c>
      <c r="H28" s="17">
        <f t="shared" si="2"/>
        <v>1759</v>
      </c>
      <c r="I28" s="17">
        <f t="shared" si="2"/>
        <v>30224</v>
      </c>
      <c r="J28" s="17">
        <f t="shared" si="2"/>
        <v>527091</v>
      </c>
      <c r="K28" s="17">
        <f t="shared" si="2"/>
        <v>477269</v>
      </c>
      <c r="L28" s="17">
        <f t="shared" si="2"/>
        <v>28715</v>
      </c>
      <c r="M28" s="17">
        <f t="shared" si="2"/>
        <v>21108</v>
      </c>
      <c r="N28" s="18" t="s">
        <v>23</v>
      </c>
    </row>
    <row r="29" spans="1:14" ht="12" customHeight="1">
      <c r="A29" s="19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4"/>
    </row>
    <row r="30" spans="1:14" ht="12" customHeight="1">
      <c r="A30" s="21" t="s">
        <v>24</v>
      </c>
      <c r="B30" s="16">
        <f aca="true" t="shared" si="3" ref="B30:B41">C30+D30+E30+F30+G30+H30+I30</f>
        <v>38804</v>
      </c>
      <c r="C30" s="10">
        <v>29030</v>
      </c>
      <c r="D30" s="10">
        <v>152</v>
      </c>
      <c r="E30" s="10">
        <v>1764</v>
      </c>
      <c r="F30" s="10">
        <v>5177</v>
      </c>
      <c r="G30" s="10">
        <v>226</v>
      </c>
      <c r="H30" s="10">
        <v>131</v>
      </c>
      <c r="I30" s="10">
        <v>2324</v>
      </c>
      <c r="J30" s="10">
        <v>40887</v>
      </c>
      <c r="K30" s="10">
        <v>35902</v>
      </c>
      <c r="L30" s="10">
        <v>3351</v>
      </c>
      <c r="M30" s="10">
        <v>1634</v>
      </c>
      <c r="N30" s="22">
        <v>4</v>
      </c>
    </row>
    <row r="31" spans="1:14" ht="12" customHeight="1">
      <c r="A31" s="13" t="s">
        <v>25</v>
      </c>
      <c r="B31" s="16">
        <f t="shared" si="3"/>
        <v>65016</v>
      </c>
      <c r="C31" s="10">
        <v>47823</v>
      </c>
      <c r="D31" s="10">
        <v>127</v>
      </c>
      <c r="E31" s="10">
        <v>2083</v>
      </c>
      <c r="F31" s="10">
        <v>10673</v>
      </c>
      <c r="G31" s="10">
        <v>302</v>
      </c>
      <c r="H31" s="10">
        <v>88</v>
      </c>
      <c r="I31" s="10">
        <v>3920</v>
      </c>
      <c r="J31" s="10">
        <v>62619</v>
      </c>
      <c r="K31" s="10">
        <v>58654</v>
      </c>
      <c r="L31" s="10">
        <v>2215</v>
      </c>
      <c r="M31" s="10">
        <v>1750</v>
      </c>
      <c r="N31" s="22">
        <v>5</v>
      </c>
    </row>
    <row r="32" spans="1:14" ht="12" customHeight="1">
      <c r="A32" s="13" t="s">
        <v>26</v>
      </c>
      <c r="B32" s="16">
        <f t="shared" si="3"/>
        <v>30502</v>
      </c>
      <c r="C32" s="10">
        <v>23409</v>
      </c>
      <c r="D32" s="10">
        <v>113</v>
      </c>
      <c r="E32" s="10">
        <v>1478</v>
      </c>
      <c r="F32" s="10">
        <v>3213</v>
      </c>
      <c r="G32" s="10">
        <v>140</v>
      </c>
      <c r="H32" s="10">
        <v>134</v>
      </c>
      <c r="I32" s="10">
        <v>2015</v>
      </c>
      <c r="J32" s="10">
        <v>37808</v>
      </c>
      <c r="K32" s="10">
        <v>28650</v>
      </c>
      <c r="L32" s="10">
        <v>4404</v>
      </c>
      <c r="M32" s="10">
        <v>4754</v>
      </c>
      <c r="N32" s="22">
        <v>6</v>
      </c>
    </row>
    <row r="33" spans="1:14" ht="12" customHeight="1">
      <c r="A33" s="13" t="s">
        <v>27</v>
      </c>
      <c r="B33" s="16">
        <v>37715</v>
      </c>
      <c r="C33" s="10">
        <v>29280</v>
      </c>
      <c r="D33" s="10">
        <v>161</v>
      </c>
      <c r="E33" s="10">
        <v>1580</v>
      </c>
      <c r="F33" s="10">
        <v>4275</v>
      </c>
      <c r="G33" s="10">
        <v>159</v>
      </c>
      <c r="H33" s="10">
        <v>113</v>
      </c>
      <c r="I33" s="10">
        <v>2146</v>
      </c>
      <c r="J33" s="10">
        <v>40273</v>
      </c>
      <c r="K33" s="10">
        <v>35268</v>
      </c>
      <c r="L33" s="10">
        <v>3483</v>
      </c>
      <c r="M33" s="10">
        <v>1523</v>
      </c>
      <c r="N33" s="22">
        <v>7</v>
      </c>
    </row>
    <row r="34" spans="1:14" ht="12" customHeight="1">
      <c r="A34" s="13" t="s">
        <v>28</v>
      </c>
      <c r="B34" s="16">
        <f t="shared" si="3"/>
        <v>97061</v>
      </c>
      <c r="C34" s="10">
        <v>77884</v>
      </c>
      <c r="D34" s="10">
        <v>186</v>
      </c>
      <c r="E34" s="10">
        <v>1570</v>
      </c>
      <c r="F34" s="10">
        <v>13267</v>
      </c>
      <c r="G34" s="10">
        <v>490</v>
      </c>
      <c r="H34" s="10">
        <v>174</v>
      </c>
      <c r="I34" s="10">
        <v>3490</v>
      </c>
      <c r="J34" s="10">
        <v>89763</v>
      </c>
      <c r="K34" s="10">
        <v>86568</v>
      </c>
      <c r="L34" s="10">
        <v>2240</v>
      </c>
      <c r="M34" s="10">
        <v>955</v>
      </c>
      <c r="N34" s="22">
        <v>8</v>
      </c>
    </row>
    <row r="35" spans="1:14" ht="12" customHeight="1">
      <c r="A35" s="13" t="s">
        <v>29</v>
      </c>
      <c r="B35" s="16">
        <f t="shared" si="3"/>
        <v>46497</v>
      </c>
      <c r="C35" s="10">
        <v>35103</v>
      </c>
      <c r="D35" s="10">
        <v>177</v>
      </c>
      <c r="E35" s="10">
        <v>1608</v>
      </c>
      <c r="F35" s="10">
        <v>6740</v>
      </c>
      <c r="G35" s="10">
        <v>261</v>
      </c>
      <c r="H35" s="10">
        <v>141</v>
      </c>
      <c r="I35" s="10">
        <v>2467</v>
      </c>
      <c r="J35" s="10">
        <v>47087</v>
      </c>
      <c r="K35" s="10">
        <v>42502</v>
      </c>
      <c r="L35" s="10">
        <v>3513</v>
      </c>
      <c r="M35" s="10">
        <v>1072</v>
      </c>
      <c r="N35" s="22">
        <v>9</v>
      </c>
    </row>
    <row r="36" spans="1:14" ht="12" customHeight="1">
      <c r="A36" s="13" t="s">
        <v>30</v>
      </c>
      <c r="B36" s="16">
        <f t="shared" si="3"/>
        <v>50448</v>
      </c>
      <c r="C36" s="10">
        <v>37203</v>
      </c>
      <c r="D36" s="10">
        <v>256</v>
      </c>
      <c r="E36" s="10">
        <v>2085</v>
      </c>
      <c r="F36" s="10">
        <v>6448</v>
      </c>
      <c r="G36" s="10">
        <v>264</v>
      </c>
      <c r="H36" s="10">
        <v>130</v>
      </c>
      <c r="I36" s="10">
        <v>4062</v>
      </c>
      <c r="J36" s="10">
        <v>48685</v>
      </c>
      <c r="K36" s="10">
        <v>45881</v>
      </c>
      <c r="L36" s="10">
        <v>1474</v>
      </c>
      <c r="M36" s="10">
        <v>1330</v>
      </c>
      <c r="N36" s="22">
        <v>10</v>
      </c>
    </row>
    <row r="37" spans="1:14" ht="12" customHeight="1">
      <c r="A37" s="13" t="s">
        <v>31</v>
      </c>
      <c r="B37" s="16">
        <f t="shared" si="3"/>
        <v>48343</v>
      </c>
      <c r="C37" s="10">
        <v>37379</v>
      </c>
      <c r="D37" s="10">
        <v>252</v>
      </c>
      <c r="E37" s="10">
        <v>2177</v>
      </c>
      <c r="F37" s="10">
        <v>4438</v>
      </c>
      <c r="G37" s="10">
        <v>150</v>
      </c>
      <c r="H37" s="10">
        <v>56</v>
      </c>
      <c r="I37" s="10">
        <v>3891</v>
      </c>
      <c r="J37" s="10">
        <v>52399</v>
      </c>
      <c r="K37" s="10">
        <v>44966</v>
      </c>
      <c r="L37" s="10">
        <v>3300</v>
      </c>
      <c r="M37" s="10">
        <v>4133</v>
      </c>
      <c r="N37" s="22">
        <v>11</v>
      </c>
    </row>
    <row r="38" spans="1:14" ht="12" customHeight="1">
      <c r="A38" s="13" t="s">
        <v>32</v>
      </c>
      <c r="B38" s="16">
        <f t="shared" si="3"/>
        <v>20042</v>
      </c>
      <c r="C38" s="10">
        <v>16191</v>
      </c>
      <c r="D38" s="10">
        <v>279</v>
      </c>
      <c r="E38" s="10">
        <v>683</v>
      </c>
      <c r="F38" s="10">
        <v>1374</v>
      </c>
      <c r="G38" s="10">
        <v>39</v>
      </c>
      <c r="H38" s="10">
        <v>27</v>
      </c>
      <c r="I38" s="10">
        <v>1449</v>
      </c>
      <c r="J38" s="10">
        <v>22094</v>
      </c>
      <c r="K38" s="10">
        <v>18507</v>
      </c>
      <c r="L38" s="10">
        <v>1280</v>
      </c>
      <c r="M38" s="10">
        <v>2307</v>
      </c>
      <c r="N38" s="22">
        <v>12</v>
      </c>
    </row>
    <row r="39" spans="1:14" ht="12" customHeight="1">
      <c r="A39" s="23" t="s">
        <v>33</v>
      </c>
      <c r="B39" s="16">
        <f t="shared" si="3"/>
        <v>24779</v>
      </c>
      <c r="C39" s="10">
        <v>20919</v>
      </c>
      <c r="D39" s="10">
        <v>121</v>
      </c>
      <c r="E39" s="10">
        <v>706</v>
      </c>
      <c r="F39" s="10">
        <v>2046</v>
      </c>
      <c r="G39" s="10">
        <v>37</v>
      </c>
      <c r="H39" s="10">
        <v>10</v>
      </c>
      <c r="I39" s="10">
        <v>940</v>
      </c>
      <c r="J39" s="10">
        <v>24513</v>
      </c>
      <c r="K39" s="10">
        <v>23215</v>
      </c>
      <c r="L39" s="10">
        <v>829</v>
      </c>
      <c r="M39" s="10">
        <v>469</v>
      </c>
      <c r="N39" s="22">
        <v>1</v>
      </c>
    </row>
    <row r="40" spans="1:14" ht="12" customHeight="1">
      <c r="A40" s="13" t="s">
        <v>34</v>
      </c>
      <c r="B40" s="16">
        <f t="shared" si="3"/>
        <v>21565</v>
      </c>
      <c r="C40" s="10">
        <v>17470</v>
      </c>
      <c r="D40" s="10">
        <v>158</v>
      </c>
      <c r="E40" s="10">
        <v>979</v>
      </c>
      <c r="F40" s="10">
        <v>1675</v>
      </c>
      <c r="G40" s="10">
        <v>56</v>
      </c>
      <c r="H40" s="10">
        <v>20</v>
      </c>
      <c r="I40" s="10">
        <v>1207</v>
      </c>
      <c r="J40" s="10">
        <v>21986</v>
      </c>
      <c r="K40" s="10">
        <v>20687</v>
      </c>
      <c r="L40" s="10">
        <v>900</v>
      </c>
      <c r="M40" s="10">
        <v>399</v>
      </c>
      <c r="N40" s="22">
        <v>2</v>
      </c>
    </row>
    <row r="41" spans="1:14" ht="12" customHeight="1">
      <c r="A41" s="13" t="s">
        <v>35</v>
      </c>
      <c r="B41" s="16">
        <f t="shared" si="3"/>
        <v>40407</v>
      </c>
      <c r="C41" s="10">
        <v>30814</v>
      </c>
      <c r="D41" s="10">
        <v>209</v>
      </c>
      <c r="E41" s="10">
        <v>1350</v>
      </c>
      <c r="F41" s="10">
        <v>4768</v>
      </c>
      <c r="G41" s="10">
        <v>218</v>
      </c>
      <c r="H41" s="10">
        <v>735</v>
      </c>
      <c r="I41" s="10">
        <v>2313</v>
      </c>
      <c r="J41" s="24">
        <v>38977</v>
      </c>
      <c r="K41" s="24">
        <v>36469</v>
      </c>
      <c r="L41" s="24">
        <v>1726</v>
      </c>
      <c r="M41" s="24">
        <v>782</v>
      </c>
      <c r="N41" s="25">
        <v>3</v>
      </c>
    </row>
    <row r="42" spans="1:10" ht="12" customHeight="1">
      <c r="A42" s="26" t="s">
        <v>36</v>
      </c>
      <c r="B42" s="27"/>
      <c r="C42" s="27"/>
      <c r="D42" s="27"/>
      <c r="E42" s="27"/>
      <c r="F42" s="27"/>
      <c r="G42" s="27"/>
      <c r="H42" s="27"/>
      <c r="I42" s="27"/>
      <c r="J42" s="27"/>
    </row>
  </sheetData>
  <sheetProtection/>
  <mergeCells count="9">
    <mergeCell ref="B24:I24"/>
    <mergeCell ref="J24:M24"/>
    <mergeCell ref="N24:N25"/>
    <mergeCell ref="A1:N1"/>
    <mergeCell ref="C2:N2"/>
    <mergeCell ref="B3:I3"/>
    <mergeCell ref="J3:M3"/>
    <mergeCell ref="N3:N4"/>
    <mergeCell ref="C23:N2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C31">
      <selection activeCell="F46" sqref="F46"/>
    </sheetView>
  </sheetViews>
  <sheetFormatPr defaultColWidth="15.25390625" defaultRowHeight="12" customHeight="1"/>
  <cols>
    <col min="1" max="1" width="10.375" style="1" customWidth="1"/>
    <col min="2" max="2" width="10.62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5.75" customHeight="1" thickBot="1">
      <c r="A1" s="32" t="s">
        <v>39</v>
      </c>
      <c r="B1" s="32"/>
      <c r="C1" s="47" t="s">
        <v>40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4" customFormat="1" ht="23.25" customHeight="1" thickTop="1">
      <c r="A2" s="3" t="s">
        <v>41</v>
      </c>
      <c r="B2" s="37" t="s">
        <v>42</v>
      </c>
      <c r="C2" s="46"/>
      <c r="D2" s="46"/>
      <c r="E2" s="46"/>
      <c r="F2" s="46"/>
      <c r="G2" s="46"/>
      <c r="H2" s="46"/>
      <c r="I2" s="46"/>
      <c r="J2" s="40" t="s">
        <v>43</v>
      </c>
      <c r="K2" s="41"/>
      <c r="L2" s="41"/>
      <c r="M2" s="41"/>
      <c r="N2" s="42" t="s">
        <v>6</v>
      </c>
    </row>
    <row r="3" spans="1:14" s="4" customFormat="1" ht="24" customHeight="1">
      <c r="A3" s="5" t="s">
        <v>44</v>
      </c>
      <c r="B3" s="6" t="s">
        <v>8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7" t="s">
        <v>52</v>
      </c>
      <c r="K3" s="6" t="s">
        <v>53</v>
      </c>
      <c r="L3" s="6" t="s">
        <v>54</v>
      </c>
      <c r="M3" s="6" t="s">
        <v>55</v>
      </c>
      <c r="N3" s="43"/>
    </row>
    <row r="4" spans="1:14" s="12" customFormat="1" ht="12" customHeight="1">
      <c r="A4" s="8" t="s">
        <v>20</v>
      </c>
      <c r="B4" s="9">
        <v>546795</v>
      </c>
      <c r="C4" s="10">
        <v>418047</v>
      </c>
      <c r="D4" s="10">
        <v>1851</v>
      </c>
      <c r="E4" s="10">
        <v>15339</v>
      </c>
      <c r="F4" s="10">
        <v>74986</v>
      </c>
      <c r="G4" s="10">
        <v>3554</v>
      </c>
      <c r="H4" s="10">
        <v>1522</v>
      </c>
      <c r="I4" s="10">
        <v>31496</v>
      </c>
      <c r="J4" s="10">
        <v>232155</v>
      </c>
      <c r="K4" s="10">
        <v>208435</v>
      </c>
      <c r="L4" s="10">
        <v>12847</v>
      </c>
      <c r="M4" s="10">
        <v>10873</v>
      </c>
      <c r="N4" s="11">
        <v>62</v>
      </c>
    </row>
    <row r="5" spans="1:14" ht="12" customHeight="1">
      <c r="A5" s="13" t="s">
        <v>56</v>
      </c>
      <c r="B5" s="9">
        <v>566350</v>
      </c>
      <c r="C5" s="10">
        <v>431364</v>
      </c>
      <c r="D5" s="10">
        <v>1867</v>
      </c>
      <c r="E5" s="10">
        <v>16125</v>
      </c>
      <c r="F5" s="10">
        <v>77224</v>
      </c>
      <c r="G5" s="10">
        <v>3303</v>
      </c>
      <c r="H5" s="10">
        <v>1440</v>
      </c>
      <c r="I5" s="10">
        <v>35027</v>
      </c>
      <c r="J5" s="10">
        <v>238699</v>
      </c>
      <c r="K5" s="10">
        <v>215474</v>
      </c>
      <c r="L5" s="10">
        <v>12386</v>
      </c>
      <c r="M5" s="10">
        <v>10839</v>
      </c>
      <c r="N5" s="14">
        <v>63</v>
      </c>
    </row>
    <row r="6" spans="1:14" ht="12" customHeight="1">
      <c r="A6" s="15" t="s">
        <v>57</v>
      </c>
      <c r="B6" s="16">
        <f>C6+D6+E6+F6+G6+H6+I6:I6</f>
        <v>584515</v>
      </c>
      <c r="C6" s="17">
        <f aca="true" t="shared" si="0" ref="C6:M6">SUM(C8:C19)</f>
        <v>452700</v>
      </c>
      <c r="D6" s="17">
        <f t="shared" si="0"/>
        <v>1501</v>
      </c>
      <c r="E6" s="17">
        <f t="shared" si="0"/>
        <v>17852</v>
      </c>
      <c r="F6" s="17">
        <f t="shared" si="0"/>
        <v>77152</v>
      </c>
      <c r="G6" s="17">
        <f t="shared" si="0"/>
        <v>2871</v>
      </c>
      <c r="H6" s="17">
        <f t="shared" si="0"/>
        <v>1618</v>
      </c>
      <c r="I6" s="17">
        <f t="shared" si="0"/>
        <v>30821</v>
      </c>
      <c r="J6" s="17">
        <f t="shared" si="0"/>
        <v>253885</v>
      </c>
      <c r="K6" s="17">
        <f t="shared" si="0"/>
        <v>232293</v>
      </c>
      <c r="L6" s="17">
        <f t="shared" si="0"/>
        <v>12205</v>
      </c>
      <c r="M6" s="17">
        <f t="shared" si="0"/>
        <v>9388</v>
      </c>
      <c r="N6" s="18" t="s">
        <v>58</v>
      </c>
    </row>
    <row r="7" spans="1:14" ht="12" customHeight="1">
      <c r="A7" s="19"/>
      <c r="B7" s="1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4"/>
    </row>
    <row r="8" spans="1:14" ht="12" customHeight="1">
      <c r="A8" s="21" t="s">
        <v>59</v>
      </c>
      <c r="B8" s="16">
        <f aca="true" t="shared" si="1" ref="B8:B19">C8+D8+E8+F8+G8+H8+I7:I8</f>
        <v>42709</v>
      </c>
      <c r="C8" s="10">
        <v>31930</v>
      </c>
      <c r="D8" s="10">
        <v>129</v>
      </c>
      <c r="E8" s="10">
        <v>1680</v>
      </c>
      <c r="F8" s="10">
        <v>6189</v>
      </c>
      <c r="G8" s="10">
        <v>214</v>
      </c>
      <c r="H8" s="10">
        <v>105</v>
      </c>
      <c r="I8" s="10">
        <v>2462</v>
      </c>
      <c r="J8" s="10">
        <v>19276</v>
      </c>
      <c r="K8" s="10">
        <v>17042</v>
      </c>
      <c r="L8" s="10">
        <v>1503</v>
      </c>
      <c r="M8" s="10">
        <v>732</v>
      </c>
      <c r="N8" s="14">
        <v>4</v>
      </c>
    </row>
    <row r="9" spans="1:14" ht="12" customHeight="1">
      <c r="A9" s="13" t="s">
        <v>60</v>
      </c>
      <c r="B9" s="16">
        <f t="shared" si="1"/>
        <v>74944</v>
      </c>
      <c r="C9" s="10">
        <v>55263</v>
      </c>
      <c r="D9" s="10">
        <v>92</v>
      </c>
      <c r="E9" s="10">
        <v>2171</v>
      </c>
      <c r="F9" s="10">
        <v>12884</v>
      </c>
      <c r="G9" s="10">
        <v>428</v>
      </c>
      <c r="H9" s="10">
        <v>108</v>
      </c>
      <c r="I9" s="10">
        <v>3998</v>
      </c>
      <c r="J9" s="10">
        <v>31006</v>
      </c>
      <c r="K9" s="10">
        <v>29226</v>
      </c>
      <c r="L9" s="10">
        <v>991</v>
      </c>
      <c r="M9" s="10">
        <v>789</v>
      </c>
      <c r="N9" s="14">
        <v>5</v>
      </c>
    </row>
    <row r="10" spans="1:14" ht="12" customHeight="1">
      <c r="A10" s="13" t="s">
        <v>61</v>
      </c>
      <c r="B10" s="16">
        <f t="shared" si="1"/>
        <v>37929</v>
      </c>
      <c r="C10" s="10">
        <v>29435</v>
      </c>
      <c r="D10" s="10">
        <v>79</v>
      </c>
      <c r="E10" s="10">
        <v>1509</v>
      </c>
      <c r="F10" s="10">
        <v>4465</v>
      </c>
      <c r="G10" s="10">
        <v>194</v>
      </c>
      <c r="H10" s="10">
        <v>105</v>
      </c>
      <c r="I10" s="10">
        <v>2142</v>
      </c>
      <c r="J10" s="10">
        <v>18833</v>
      </c>
      <c r="K10" s="10">
        <v>15660</v>
      </c>
      <c r="L10" s="10">
        <v>1121</v>
      </c>
      <c r="M10" s="10">
        <v>2052</v>
      </c>
      <c r="N10" s="14">
        <v>6</v>
      </c>
    </row>
    <row r="11" spans="1:14" ht="12" customHeight="1">
      <c r="A11" s="13" t="s">
        <v>62</v>
      </c>
      <c r="B11" s="16">
        <f t="shared" si="1"/>
        <v>41178</v>
      </c>
      <c r="C11" s="10">
        <v>32276</v>
      </c>
      <c r="D11" s="10">
        <v>109</v>
      </c>
      <c r="E11" s="10">
        <v>1499</v>
      </c>
      <c r="F11" s="10">
        <v>5157</v>
      </c>
      <c r="G11" s="10">
        <v>199</v>
      </c>
      <c r="H11" s="10">
        <v>86</v>
      </c>
      <c r="I11" s="10">
        <v>1852</v>
      </c>
      <c r="J11" s="10">
        <v>19324</v>
      </c>
      <c r="K11" s="10">
        <v>16755</v>
      </c>
      <c r="L11" s="10">
        <v>1840</v>
      </c>
      <c r="M11" s="10">
        <v>729</v>
      </c>
      <c r="N11" s="14">
        <v>7</v>
      </c>
    </row>
    <row r="12" spans="1:14" ht="12" customHeight="1">
      <c r="A12" s="13" t="s">
        <v>63</v>
      </c>
      <c r="B12" s="16">
        <f t="shared" si="1"/>
        <v>106513</v>
      </c>
      <c r="C12" s="10">
        <v>85785</v>
      </c>
      <c r="D12" s="10">
        <v>107</v>
      </c>
      <c r="E12" s="10">
        <v>1266</v>
      </c>
      <c r="F12" s="10">
        <v>15229</v>
      </c>
      <c r="G12" s="10">
        <v>643</v>
      </c>
      <c r="H12" s="10">
        <v>254</v>
      </c>
      <c r="I12" s="10">
        <v>3229</v>
      </c>
      <c r="J12" s="10">
        <v>42138</v>
      </c>
      <c r="K12" s="10">
        <v>41025</v>
      </c>
      <c r="L12" s="10">
        <v>843</v>
      </c>
      <c r="M12" s="10">
        <v>270</v>
      </c>
      <c r="N12" s="14">
        <v>8</v>
      </c>
    </row>
    <row r="13" spans="1:14" ht="12" customHeight="1">
      <c r="A13" s="13" t="s">
        <v>64</v>
      </c>
      <c r="B13" s="16">
        <f t="shared" si="1"/>
        <v>50905</v>
      </c>
      <c r="C13" s="10">
        <v>38360</v>
      </c>
      <c r="D13" s="10">
        <v>102</v>
      </c>
      <c r="E13" s="10">
        <v>1522</v>
      </c>
      <c r="F13" s="10">
        <v>7943</v>
      </c>
      <c r="G13" s="10">
        <v>289</v>
      </c>
      <c r="H13" s="10">
        <v>79</v>
      </c>
      <c r="I13" s="10">
        <v>2610</v>
      </c>
      <c r="J13" s="10">
        <v>21936</v>
      </c>
      <c r="K13" s="10">
        <v>20039</v>
      </c>
      <c r="L13" s="10">
        <v>1517</v>
      </c>
      <c r="M13" s="10">
        <v>380</v>
      </c>
      <c r="N13" s="14">
        <v>9</v>
      </c>
    </row>
    <row r="14" spans="1:14" ht="12" customHeight="1">
      <c r="A14" s="13" t="s">
        <v>65</v>
      </c>
      <c r="B14" s="16">
        <f t="shared" si="1"/>
        <v>59144</v>
      </c>
      <c r="C14" s="10">
        <v>44023</v>
      </c>
      <c r="D14" s="10">
        <v>158</v>
      </c>
      <c r="E14" s="10">
        <v>2159</v>
      </c>
      <c r="F14" s="10">
        <v>8224</v>
      </c>
      <c r="G14" s="10">
        <v>337</v>
      </c>
      <c r="H14" s="10">
        <v>113</v>
      </c>
      <c r="I14" s="10">
        <v>4130</v>
      </c>
      <c r="J14" s="10">
        <v>24843</v>
      </c>
      <c r="K14" s="10">
        <v>23382</v>
      </c>
      <c r="L14" s="10">
        <v>832</v>
      </c>
      <c r="M14" s="10">
        <v>629</v>
      </c>
      <c r="N14" s="33">
        <v>10</v>
      </c>
    </row>
    <row r="15" spans="1:14" ht="12" customHeight="1">
      <c r="A15" s="13" t="s">
        <v>66</v>
      </c>
      <c r="B15" s="16">
        <f t="shared" si="1"/>
        <v>56972</v>
      </c>
      <c r="C15" s="10">
        <v>44705</v>
      </c>
      <c r="D15" s="10">
        <v>178</v>
      </c>
      <c r="E15" s="10">
        <v>2327</v>
      </c>
      <c r="F15" s="10">
        <v>5626</v>
      </c>
      <c r="G15" s="10">
        <v>181</v>
      </c>
      <c r="H15" s="10">
        <v>31</v>
      </c>
      <c r="I15" s="10">
        <v>3924</v>
      </c>
      <c r="J15" s="10">
        <v>26215</v>
      </c>
      <c r="K15" s="10">
        <v>23232</v>
      </c>
      <c r="L15" s="10">
        <v>1065</v>
      </c>
      <c r="M15" s="10">
        <v>1918</v>
      </c>
      <c r="N15" s="14">
        <v>11</v>
      </c>
    </row>
    <row r="16" spans="1:14" ht="12" customHeight="1">
      <c r="A16" s="13" t="s">
        <v>67</v>
      </c>
      <c r="B16" s="16">
        <f t="shared" si="1"/>
        <v>21690</v>
      </c>
      <c r="C16" s="10">
        <v>17232</v>
      </c>
      <c r="D16" s="10">
        <v>200</v>
      </c>
      <c r="E16" s="10">
        <v>669</v>
      </c>
      <c r="F16" s="10">
        <v>1729</v>
      </c>
      <c r="G16" s="10">
        <v>40</v>
      </c>
      <c r="H16" s="10">
        <v>15</v>
      </c>
      <c r="I16" s="10">
        <v>1805</v>
      </c>
      <c r="J16" s="10">
        <v>10517</v>
      </c>
      <c r="K16" s="10">
        <v>8586</v>
      </c>
      <c r="L16" s="10">
        <v>805</v>
      </c>
      <c r="M16" s="10">
        <v>1126</v>
      </c>
      <c r="N16" s="14">
        <v>12</v>
      </c>
    </row>
    <row r="17" spans="1:14" ht="12" customHeight="1">
      <c r="A17" s="23" t="s">
        <v>68</v>
      </c>
      <c r="B17" s="16">
        <f t="shared" si="1"/>
        <v>27032</v>
      </c>
      <c r="C17" s="10">
        <v>22761</v>
      </c>
      <c r="D17" s="10">
        <v>56</v>
      </c>
      <c r="E17" s="10">
        <v>702</v>
      </c>
      <c r="F17" s="10">
        <v>2386</v>
      </c>
      <c r="G17" s="10">
        <v>29</v>
      </c>
      <c r="H17" s="10">
        <v>11</v>
      </c>
      <c r="I17" s="10">
        <v>1087</v>
      </c>
      <c r="J17" s="10">
        <v>11602</v>
      </c>
      <c r="K17" s="10">
        <v>10995</v>
      </c>
      <c r="L17" s="10">
        <v>391</v>
      </c>
      <c r="M17" s="10">
        <v>216</v>
      </c>
      <c r="N17" s="14">
        <v>1</v>
      </c>
    </row>
    <row r="18" spans="1:14" ht="12" customHeight="1">
      <c r="A18" s="13" t="s">
        <v>69</v>
      </c>
      <c r="B18" s="16">
        <f t="shared" si="1"/>
        <v>22329</v>
      </c>
      <c r="C18" s="10">
        <v>18077</v>
      </c>
      <c r="D18" s="10">
        <v>104</v>
      </c>
      <c r="E18" s="10">
        <v>963</v>
      </c>
      <c r="F18" s="10">
        <v>1918</v>
      </c>
      <c r="G18" s="10">
        <v>69</v>
      </c>
      <c r="H18" s="10">
        <v>15</v>
      </c>
      <c r="I18" s="10">
        <v>1183</v>
      </c>
      <c r="J18" s="10">
        <v>9867</v>
      </c>
      <c r="K18" s="10">
        <v>9356</v>
      </c>
      <c r="L18" s="10">
        <v>325</v>
      </c>
      <c r="M18" s="10">
        <v>186</v>
      </c>
      <c r="N18" s="14">
        <v>2</v>
      </c>
    </row>
    <row r="19" spans="1:14" ht="12" customHeight="1">
      <c r="A19" s="13" t="s">
        <v>70</v>
      </c>
      <c r="B19" s="16">
        <f t="shared" si="1"/>
        <v>43170</v>
      </c>
      <c r="C19" s="10">
        <v>32853</v>
      </c>
      <c r="D19" s="10">
        <v>187</v>
      </c>
      <c r="E19" s="10">
        <v>1385</v>
      </c>
      <c r="F19" s="10">
        <v>5402</v>
      </c>
      <c r="G19" s="10">
        <v>248</v>
      </c>
      <c r="H19" s="10">
        <v>696</v>
      </c>
      <c r="I19" s="10">
        <v>2399</v>
      </c>
      <c r="J19" s="24">
        <v>18328</v>
      </c>
      <c r="K19" s="24">
        <v>16995</v>
      </c>
      <c r="L19" s="24">
        <v>972</v>
      </c>
      <c r="M19" s="24">
        <v>361</v>
      </c>
      <c r="N19" s="34">
        <v>3</v>
      </c>
    </row>
    <row r="20" spans="1:10" ht="12" customHeight="1">
      <c r="A20" s="26" t="s">
        <v>71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4" ht="15.75" customHeight="1" thickBot="1">
      <c r="A22" s="35" t="s">
        <v>72</v>
      </c>
      <c r="B22" s="36"/>
      <c r="C22" s="47" t="s">
        <v>73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23.25" customHeight="1" thickTop="1">
      <c r="A23" s="3" t="s">
        <v>41</v>
      </c>
      <c r="B23" s="37" t="s">
        <v>42</v>
      </c>
      <c r="C23" s="38"/>
      <c r="D23" s="38"/>
      <c r="E23" s="38"/>
      <c r="F23" s="38"/>
      <c r="G23" s="38"/>
      <c r="H23" s="38"/>
      <c r="I23" s="39"/>
      <c r="J23" s="40" t="s">
        <v>43</v>
      </c>
      <c r="K23" s="41"/>
      <c r="L23" s="41"/>
      <c r="M23" s="41"/>
      <c r="N23" s="42" t="s">
        <v>6</v>
      </c>
    </row>
    <row r="24" spans="1:14" ht="24" customHeight="1">
      <c r="A24" s="5" t="s">
        <v>44</v>
      </c>
      <c r="B24" s="6" t="s">
        <v>8</v>
      </c>
      <c r="C24" s="6" t="s">
        <v>45</v>
      </c>
      <c r="D24" s="6" t="s">
        <v>46</v>
      </c>
      <c r="E24" s="6" t="s">
        <v>47</v>
      </c>
      <c r="F24" s="6" t="s">
        <v>48</v>
      </c>
      <c r="G24" s="6" t="s">
        <v>49</v>
      </c>
      <c r="H24" s="6" t="s">
        <v>50</v>
      </c>
      <c r="I24" s="6" t="s">
        <v>51</v>
      </c>
      <c r="J24" s="7" t="s">
        <v>52</v>
      </c>
      <c r="K24" s="6" t="s">
        <v>53</v>
      </c>
      <c r="L24" s="6" t="s">
        <v>54</v>
      </c>
      <c r="M24" s="6" t="s">
        <v>55</v>
      </c>
      <c r="N24" s="43"/>
    </row>
    <row r="25" spans="1:14" ht="15.75" customHeight="1">
      <c r="A25" s="8" t="s">
        <v>20</v>
      </c>
      <c r="B25" s="9">
        <v>582656</v>
      </c>
      <c r="C25" s="10">
        <v>449897</v>
      </c>
      <c r="D25" s="10">
        <v>2265</v>
      </c>
      <c r="E25" s="10">
        <v>16439</v>
      </c>
      <c r="F25" s="10">
        <v>78430</v>
      </c>
      <c r="G25" s="10">
        <v>4225</v>
      </c>
      <c r="H25" s="10">
        <v>1818</v>
      </c>
      <c r="I25" s="10">
        <v>29582</v>
      </c>
      <c r="J25" s="10">
        <v>317944</v>
      </c>
      <c r="K25" s="10">
        <v>287909</v>
      </c>
      <c r="L25" s="10">
        <v>15192</v>
      </c>
      <c r="M25" s="10">
        <v>14843</v>
      </c>
      <c r="N25" s="11">
        <v>62</v>
      </c>
    </row>
    <row r="26" spans="1:14" ht="12" customHeight="1">
      <c r="A26" s="13" t="s">
        <v>56</v>
      </c>
      <c r="B26" s="9">
        <v>607988</v>
      </c>
      <c r="C26" s="10">
        <v>468382</v>
      </c>
      <c r="D26" s="10">
        <v>1888</v>
      </c>
      <c r="E26" s="10">
        <v>17273</v>
      </c>
      <c r="F26" s="10">
        <v>80974</v>
      </c>
      <c r="G26" s="10">
        <v>3806</v>
      </c>
      <c r="H26" s="10">
        <v>1614</v>
      </c>
      <c r="I26" s="10">
        <v>34051</v>
      </c>
      <c r="J26" s="10">
        <v>329225</v>
      </c>
      <c r="K26" s="10">
        <v>299282</v>
      </c>
      <c r="L26" s="10">
        <v>15779</v>
      </c>
      <c r="M26" s="10">
        <v>14164</v>
      </c>
      <c r="N26" s="14">
        <v>63</v>
      </c>
    </row>
    <row r="27" spans="1:14" ht="12" customHeight="1">
      <c r="A27" s="15" t="s">
        <v>57</v>
      </c>
      <c r="B27" s="16">
        <f>C27+D27+E27+F27+G27+H27+I27</f>
        <v>618034</v>
      </c>
      <c r="C27" s="17">
        <f aca="true" t="shared" si="2" ref="C27:M27">SUM(C29:C40)</f>
        <v>481153</v>
      </c>
      <c r="D27" s="17">
        <f t="shared" si="2"/>
        <v>1968</v>
      </c>
      <c r="E27" s="17">
        <f t="shared" si="2"/>
        <v>19313</v>
      </c>
      <c r="F27" s="17">
        <f t="shared" si="2"/>
        <v>80864</v>
      </c>
      <c r="G27" s="17">
        <f t="shared" si="2"/>
        <v>3671</v>
      </c>
      <c r="H27" s="17">
        <f t="shared" si="2"/>
        <v>1709</v>
      </c>
      <c r="I27" s="17">
        <f t="shared" si="2"/>
        <v>29356</v>
      </c>
      <c r="J27" s="17">
        <f t="shared" si="2"/>
        <v>343610</v>
      </c>
      <c r="K27" s="17">
        <f t="shared" si="2"/>
        <v>315789</v>
      </c>
      <c r="L27" s="17">
        <f t="shared" si="2"/>
        <v>15076</v>
      </c>
      <c r="M27" s="17">
        <f t="shared" si="2"/>
        <v>12747</v>
      </c>
      <c r="N27" s="18" t="s">
        <v>58</v>
      </c>
    </row>
    <row r="28" spans="1:14" ht="12" customHeight="1">
      <c r="A28" s="19"/>
      <c r="B28" s="1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4"/>
    </row>
    <row r="29" spans="1:14" ht="12" customHeight="1">
      <c r="A29" s="21" t="s">
        <v>59</v>
      </c>
      <c r="B29" s="16">
        <f aca="true" t="shared" si="3" ref="B29:B40">C29+D29+E29+F29+G29+H29+I29</f>
        <v>45891</v>
      </c>
      <c r="C29" s="10">
        <v>34932</v>
      </c>
      <c r="D29" s="10">
        <v>191</v>
      </c>
      <c r="E29" s="10">
        <v>1782</v>
      </c>
      <c r="F29" s="10">
        <v>6417</v>
      </c>
      <c r="G29" s="10">
        <v>300</v>
      </c>
      <c r="H29" s="10">
        <v>102</v>
      </c>
      <c r="I29" s="10">
        <v>2167</v>
      </c>
      <c r="J29" s="10">
        <v>26753</v>
      </c>
      <c r="K29" s="10">
        <v>23749</v>
      </c>
      <c r="L29" s="10">
        <v>2025</v>
      </c>
      <c r="M29" s="10">
        <v>980</v>
      </c>
      <c r="N29" s="22">
        <v>4</v>
      </c>
    </row>
    <row r="30" spans="1:14" ht="12" customHeight="1">
      <c r="A30" s="13" t="s">
        <v>60</v>
      </c>
      <c r="B30" s="16">
        <f t="shared" si="3"/>
        <v>77875</v>
      </c>
      <c r="C30" s="10">
        <v>57300</v>
      </c>
      <c r="D30" s="10">
        <v>115</v>
      </c>
      <c r="E30" s="10">
        <v>2321</v>
      </c>
      <c r="F30" s="10">
        <v>13462</v>
      </c>
      <c r="G30" s="10">
        <v>583</v>
      </c>
      <c r="H30" s="10">
        <v>113</v>
      </c>
      <c r="I30" s="10">
        <v>3981</v>
      </c>
      <c r="J30" s="10">
        <v>41372</v>
      </c>
      <c r="K30" s="10">
        <v>39191</v>
      </c>
      <c r="L30" s="10">
        <v>1163</v>
      </c>
      <c r="M30" s="10">
        <v>1018</v>
      </c>
      <c r="N30" s="22">
        <v>5</v>
      </c>
    </row>
    <row r="31" spans="1:14" ht="12" customHeight="1">
      <c r="A31" s="13" t="s">
        <v>61</v>
      </c>
      <c r="B31" s="16">
        <f t="shared" si="3"/>
        <v>36978</v>
      </c>
      <c r="C31" s="10">
        <v>28397</v>
      </c>
      <c r="D31" s="10">
        <v>211</v>
      </c>
      <c r="E31" s="10">
        <v>1652</v>
      </c>
      <c r="F31" s="10">
        <v>4277</v>
      </c>
      <c r="G31" s="10">
        <v>208</v>
      </c>
      <c r="H31" s="10">
        <v>91</v>
      </c>
      <c r="I31" s="10">
        <v>2142</v>
      </c>
      <c r="J31" s="10">
        <v>23956</v>
      </c>
      <c r="K31" s="10">
        <v>19365</v>
      </c>
      <c r="L31" s="10">
        <v>1662</v>
      </c>
      <c r="M31" s="10">
        <v>2929</v>
      </c>
      <c r="N31" s="22">
        <v>6</v>
      </c>
    </row>
    <row r="32" spans="1:14" ht="12" customHeight="1">
      <c r="A32" s="13" t="s">
        <v>62</v>
      </c>
      <c r="B32" s="16">
        <f t="shared" si="3"/>
        <v>44028</v>
      </c>
      <c r="C32" s="10">
        <v>35080</v>
      </c>
      <c r="D32" s="10">
        <v>156</v>
      </c>
      <c r="E32" s="10">
        <v>1342</v>
      </c>
      <c r="F32" s="10">
        <v>5384</v>
      </c>
      <c r="G32" s="10">
        <v>279</v>
      </c>
      <c r="H32" s="10">
        <v>124</v>
      </c>
      <c r="I32" s="10">
        <v>1663</v>
      </c>
      <c r="J32" s="10">
        <v>25759</v>
      </c>
      <c r="K32" s="10">
        <v>22798</v>
      </c>
      <c r="L32" s="10">
        <v>1966</v>
      </c>
      <c r="M32" s="10">
        <v>995</v>
      </c>
      <c r="N32" s="22">
        <v>7</v>
      </c>
    </row>
    <row r="33" spans="1:14" ht="12" customHeight="1">
      <c r="A33" s="13" t="s">
        <v>63</v>
      </c>
      <c r="B33" s="16">
        <f t="shared" si="3"/>
        <v>110811</v>
      </c>
      <c r="C33" s="10">
        <v>89521</v>
      </c>
      <c r="D33" s="10">
        <v>205</v>
      </c>
      <c r="E33" s="10">
        <v>1377</v>
      </c>
      <c r="F33" s="10">
        <v>15752</v>
      </c>
      <c r="G33" s="10">
        <v>709</v>
      </c>
      <c r="H33" s="10">
        <v>256</v>
      </c>
      <c r="I33" s="10">
        <v>2991</v>
      </c>
      <c r="J33" s="10">
        <v>56346</v>
      </c>
      <c r="K33" s="10">
        <v>54861</v>
      </c>
      <c r="L33" s="10">
        <v>1063</v>
      </c>
      <c r="M33" s="10">
        <v>422</v>
      </c>
      <c r="N33" s="22">
        <v>8</v>
      </c>
    </row>
    <row r="34" spans="1:14" ht="12" customHeight="1">
      <c r="A34" s="13" t="s">
        <v>64</v>
      </c>
      <c r="B34" s="16">
        <f t="shared" si="3"/>
        <v>54951</v>
      </c>
      <c r="C34" s="10">
        <v>41613</v>
      </c>
      <c r="D34" s="10">
        <v>115</v>
      </c>
      <c r="E34" s="10">
        <v>1725</v>
      </c>
      <c r="F34" s="10">
        <v>8571</v>
      </c>
      <c r="G34" s="10">
        <v>414</v>
      </c>
      <c r="H34" s="10">
        <v>83</v>
      </c>
      <c r="I34" s="10">
        <v>2430</v>
      </c>
      <c r="J34" s="10">
        <v>30300</v>
      </c>
      <c r="K34" s="10">
        <v>28034</v>
      </c>
      <c r="L34" s="10">
        <v>1713</v>
      </c>
      <c r="M34" s="10">
        <v>553</v>
      </c>
      <c r="N34" s="22">
        <v>9</v>
      </c>
    </row>
    <row r="35" spans="1:14" ht="12" customHeight="1">
      <c r="A35" s="13" t="s">
        <v>65</v>
      </c>
      <c r="B35" s="16">
        <f t="shared" si="3"/>
        <v>61300</v>
      </c>
      <c r="C35" s="10">
        <v>45621</v>
      </c>
      <c r="D35" s="10">
        <v>188</v>
      </c>
      <c r="E35" s="10">
        <v>2399</v>
      </c>
      <c r="F35" s="10">
        <v>8595</v>
      </c>
      <c r="G35" s="10">
        <v>419</v>
      </c>
      <c r="H35" s="10">
        <v>137</v>
      </c>
      <c r="I35" s="10">
        <v>3941</v>
      </c>
      <c r="J35" s="10">
        <v>33040</v>
      </c>
      <c r="K35" s="10">
        <v>31380</v>
      </c>
      <c r="L35" s="10">
        <v>814</v>
      </c>
      <c r="M35" s="10">
        <v>846</v>
      </c>
      <c r="N35" s="22">
        <v>10</v>
      </c>
    </row>
    <row r="36" spans="1:14" ht="12" customHeight="1">
      <c r="A36" s="13" t="s">
        <v>66</v>
      </c>
      <c r="B36" s="16">
        <f t="shared" si="3"/>
        <v>58199</v>
      </c>
      <c r="C36" s="10">
        <v>45468</v>
      </c>
      <c r="D36" s="10">
        <v>268</v>
      </c>
      <c r="E36" s="10">
        <v>2484</v>
      </c>
      <c r="F36" s="10">
        <v>5775</v>
      </c>
      <c r="G36" s="10">
        <v>256</v>
      </c>
      <c r="H36" s="10">
        <v>45</v>
      </c>
      <c r="I36" s="10">
        <v>3903</v>
      </c>
      <c r="J36" s="10">
        <v>34423</v>
      </c>
      <c r="K36" s="10">
        <v>30350</v>
      </c>
      <c r="L36" s="10">
        <v>1544</v>
      </c>
      <c r="M36" s="10">
        <v>2529</v>
      </c>
      <c r="N36" s="22">
        <v>11</v>
      </c>
    </row>
    <row r="37" spans="1:14" ht="12" customHeight="1">
      <c r="A37" s="13" t="s">
        <v>67</v>
      </c>
      <c r="B37" s="16">
        <f t="shared" si="3"/>
        <v>25227</v>
      </c>
      <c r="C37" s="10">
        <v>20710</v>
      </c>
      <c r="D37" s="10">
        <v>195</v>
      </c>
      <c r="E37" s="10">
        <v>747</v>
      </c>
      <c r="F37" s="10">
        <v>1911</v>
      </c>
      <c r="G37" s="10">
        <v>63</v>
      </c>
      <c r="H37" s="10">
        <v>14</v>
      </c>
      <c r="I37" s="10">
        <v>1587</v>
      </c>
      <c r="J37" s="10">
        <v>15294</v>
      </c>
      <c r="K37" s="10">
        <v>12877</v>
      </c>
      <c r="L37" s="10">
        <v>953</v>
      </c>
      <c r="M37" s="10">
        <v>1465</v>
      </c>
      <c r="N37" s="22">
        <v>12</v>
      </c>
    </row>
    <row r="38" spans="1:14" ht="12" customHeight="1">
      <c r="A38" s="23" t="s">
        <v>68</v>
      </c>
      <c r="B38" s="16">
        <f t="shared" si="3"/>
        <v>29951</v>
      </c>
      <c r="C38" s="10">
        <v>25298</v>
      </c>
      <c r="D38" s="10">
        <v>62</v>
      </c>
      <c r="E38" s="10">
        <v>798</v>
      </c>
      <c r="F38" s="10">
        <v>2667</v>
      </c>
      <c r="G38" s="10">
        <v>60</v>
      </c>
      <c r="H38" s="10">
        <v>8</v>
      </c>
      <c r="I38" s="10">
        <v>1058</v>
      </c>
      <c r="J38" s="10">
        <v>16197</v>
      </c>
      <c r="K38" s="10">
        <v>15504</v>
      </c>
      <c r="L38" s="10">
        <v>392</v>
      </c>
      <c r="M38" s="10">
        <v>301</v>
      </c>
      <c r="N38" s="22">
        <v>1</v>
      </c>
    </row>
    <row r="39" spans="1:14" ht="12" customHeight="1">
      <c r="A39" s="13" t="s">
        <v>69</v>
      </c>
      <c r="B39" s="16">
        <f t="shared" si="3"/>
        <v>25189</v>
      </c>
      <c r="C39" s="10">
        <v>20460</v>
      </c>
      <c r="D39" s="10">
        <v>105</v>
      </c>
      <c r="E39" s="10">
        <v>1100</v>
      </c>
      <c r="F39" s="10">
        <v>2123</v>
      </c>
      <c r="G39" s="10">
        <v>88</v>
      </c>
      <c r="H39" s="10">
        <v>20</v>
      </c>
      <c r="I39" s="10">
        <v>1293</v>
      </c>
      <c r="J39" s="10">
        <v>14224</v>
      </c>
      <c r="K39" s="10">
        <v>13422</v>
      </c>
      <c r="L39" s="10">
        <v>561</v>
      </c>
      <c r="M39" s="10">
        <v>241</v>
      </c>
      <c r="N39" s="22">
        <v>2</v>
      </c>
    </row>
    <row r="40" spans="1:14" ht="12" customHeight="1">
      <c r="A40" s="13" t="s">
        <v>70</v>
      </c>
      <c r="B40" s="16">
        <f t="shared" si="3"/>
        <v>47634</v>
      </c>
      <c r="C40" s="10">
        <v>36753</v>
      </c>
      <c r="D40" s="10">
        <v>157</v>
      </c>
      <c r="E40" s="10">
        <v>1586</v>
      </c>
      <c r="F40" s="10">
        <v>5930</v>
      </c>
      <c r="G40" s="10">
        <v>292</v>
      </c>
      <c r="H40" s="10">
        <v>716</v>
      </c>
      <c r="I40" s="10">
        <v>2200</v>
      </c>
      <c r="J40" s="24">
        <v>25946</v>
      </c>
      <c r="K40" s="24">
        <v>24258</v>
      </c>
      <c r="L40" s="24">
        <v>1220</v>
      </c>
      <c r="M40" s="24">
        <v>468</v>
      </c>
      <c r="N40" s="25">
        <v>3</v>
      </c>
    </row>
    <row r="41" spans="1:10" ht="12" customHeight="1">
      <c r="A41" s="26" t="s">
        <v>71</v>
      </c>
      <c r="B41" s="27"/>
      <c r="C41" s="27"/>
      <c r="D41" s="27"/>
      <c r="E41" s="27"/>
      <c r="F41" s="27"/>
      <c r="G41" s="27"/>
      <c r="H41" s="27"/>
      <c r="I41" s="27"/>
      <c r="J41" s="27"/>
    </row>
  </sheetData>
  <sheetProtection/>
  <mergeCells count="8">
    <mergeCell ref="C1:N1"/>
    <mergeCell ref="B2:I2"/>
    <mergeCell ref="J2:M2"/>
    <mergeCell ref="N2:N3"/>
    <mergeCell ref="C22:N22"/>
    <mergeCell ref="B23:I23"/>
    <mergeCell ref="J23:M23"/>
    <mergeCell ref="N23:N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2009-04-13T01:10:38Z</dcterms:created>
  <dcterms:modified xsi:type="dcterms:W3CDTF">2009-04-13T04:25:18Z</dcterms:modified>
  <cp:category/>
  <cp:version/>
  <cp:contentType/>
  <cp:contentStatus/>
</cp:coreProperties>
</file>