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'242'!$B$1:$B$27</definedName>
    <definedName name="_5６農家人口">#REF!</definedName>
    <definedName name="_Regression_Int" localSheetId="0" hidden="1">1</definedName>
    <definedName name="_xlnm.Print_Area" localSheetId="0">'242'!$A$1:$U$28</definedName>
    <definedName name="Print_Area_MI" localSheetId="0">'242'!$B$2:$B$27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<sst xmlns="http://schemas.openxmlformats.org/spreadsheetml/2006/main" count="78" uniqueCount="49">
  <si>
    <t>242．中　　学　　校　・　高　　等　　学　　校　　卒　　業　　者　　の　　産　　業　　別　　就　　職　　状　　況</t>
  </si>
  <si>
    <t>(単位  人)</t>
  </si>
  <si>
    <t>各年５月１日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</si>
  <si>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</si>
  <si>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</si>
  <si>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</si>
  <si>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</si>
  <si>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</si>
  <si>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</si>
  <si>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</si>
  <si>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</si>
  <si>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</si>
  <si>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</si>
  <si>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</si>
  <si>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</si>
  <si>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</si>
  <si>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</si>
  <si>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昭　和　61　年　度</t>
  </si>
  <si>
    <t>平　成　元　年　度</t>
  </si>
  <si>
    <t>元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</si>
  <si>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</si>
  <si>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</si>
  <si>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</si>
  <si>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</si>
  <si>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</si>
  <si>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</si>
  <si>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</si>
  <si>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</si>
  <si>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</si>
  <si>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</si>
  <si>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</si>
  <si>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</si>
  <si>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</si>
  <si>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卸・小売業・飲食店</t>
  </si>
  <si>
    <t>Ｈ</t>
  </si>
  <si>
    <t>金融・保険業</t>
  </si>
  <si>
    <t>Ｉ</t>
  </si>
  <si>
    <t>不動産業</t>
  </si>
  <si>
    <t>Ｊ</t>
  </si>
  <si>
    <t>運輸･通信業</t>
  </si>
  <si>
    <t>Ｋ</t>
  </si>
  <si>
    <t>電気・ｶﾞｽ・熱供給・水道業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</si>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</sst>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Continuous" vertical="center"/>
      <protection locked="0"/>
    </xf>
    <xf numFmtId="176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4" fillId="0" borderId="15" xfId="0" applyNumberFormat="1" applyFont="1" applyBorder="1" applyAlignment="1" applyProtection="1">
      <alignment horizontal="center" vertical="center" wrapText="1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22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3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176" fontId="25" fillId="0" borderId="11" xfId="0" applyNumberFormat="1" applyFont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Alignment="1" applyProtection="1">
      <alignment vertical="center"/>
      <protection locked="0"/>
    </xf>
    <xf numFmtId="176" fontId="25" fillId="0" borderId="0" xfId="60" applyNumberFormat="1" applyFont="1" applyBorder="1" applyAlignment="1" applyProtection="1">
      <alignment vertical="center"/>
      <protection locked="0"/>
    </xf>
    <xf numFmtId="41" fontId="25" fillId="0" borderId="0" xfId="60" applyNumberFormat="1" applyFont="1" applyAlignment="1" applyProtection="1">
      <alignment vertical="center"/>
      <protection locked="0"/>
    </xf>
    <xf numFmtId="41" fontId="25" fillId="0" borderId="0" xfId="61" applyNumberFormat="1" applyFont="1" applyAlignment="1" applyProtection="1">
      <alignment vertical="center"/>
      <protection locked="0"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Alignment="1">
      <alignment vertical="center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176" fontId="18" fillId="0" borderId="0" xfId="60" applyNumberFormat="1" applyFont="1" applyBorder="1" applyAlignment="1" applyProtection="1">
      <alignment vertical="center"/>
      <protection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A1">
      <selection activeCell="F21" sqref="F21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 t="s">
        <v>2</v>
      </c>
      <c r="U3" s="9"/>
    </row>
    <row r="4" spans="1:21" ht="12.75" thickTop="1">
      <c r="A4" s="1"/>
      <c r="B4" s="11"/>
      <c r="C4" s="12" t="s">
        <v>3</v>
      </c>
      <c r="D4" s="13"/>
      <c r="E4" s="14"/>
      <c r="F4" s="15" t="s">
        <v>4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5</v>
      </c>
    </row>
    <row r="5" spans="1:21" ht="12">
      <c r="A5" s="1"/>
      <c r="B5" s="19" t="s">
        <v>6</v>
      </c>
      <c r="C5" s="20"/>
      <c r="D5" s="21"/>
      <c r="E5" s="22"/>
      <c r="F5" s="23" t="s">
        <v>7</v>
      </c>
      <c r="G5" s="24"/>
      <c r="H5" s="24"/>
      <c r="I5" s="24" t="s">
        <v>8</v>
      </c>
      <c r="J5" s="25"/>
      <c r="K5" s="24" t="s">
        <v>9</v>
      </c>
      <c r="L5" s="25"/>
      <c r="M5" s="23" t="s">
        <v>10</v>
      </c>
      <c r="N5" s="25"/>
      <c r="O5" s="23" t="s">
        <v>11</v>
      </c>
      <c r="P5" s="25"/>
      <c r="Q5" s="23" t="s">
        <v>12</v>
      </c>
      <c r="R5" s="25"/>
      <c r="S5" s="23" t="s">
        <v>13</v>
      </c>
      <c r="T5" s="25"/>
      <c r="U5" s="26"/>
    </row>
    <row r="6" spans="1:21" ht="12">
      <c r="A6" s="27"/>
      <c r="B6" s="28"/>
      <c r="C6" s="24" t="s">
        <v>14</v>
      </c>
      <c r="D6" s="29" t="s">
        <v>15</v>
      </c>
      <c r="E6" s="29" t="s">
        <v>16</v>
      </c>
      <c r="F6" s="30" t="s">
        <v>14</v>
      </c>
      <c r="G6" s="29" t="s">
        <v>15</v>
      </c>
      <c r="H6" s="29" t="s">
        <v>16</v>
      </c>
      <c r="I6" s="31" t="s">
        <v>15</v>
      </c>
      <c r="J6" s="32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29" t="s">
        <v>15</v>
      </c>
      <c r="T6" s="29" t="s">
        <v>16</v>
      </c>
      <c r="U6" s="33"/>
    </row>
    <row r="7" spans="1:21" ht="12">
      <c r="A7" s="34"/>
      <c r="B7" s="35" t="s">
        <v>17</v>
      </c>
      <c r="C7" s="36">
        <v>434</v>
      </c>
      <c r="D7" s="37">
        <v>240</v>
      </c>
      <c r="E7" s="36">
        <v>194</v>
      </c>
      <c r="F7" s="38">
        <v>8164</v>
      </c>
      <c r="G7" s="38">
        <v>4048</v>
      </c>
      <c r="H7" s="38">
        <v>4116</v>
      </c>
      <c r="I7" s="38">
        <v>1083</v>
      </c>
      <c r="J7" s="38">
        <v>1770</v>
      </c>
      <c r="K7" s="39">
        <v>539</v>
      </c>
      <c r="L7" s="39">
        <v>337</v>
      </c>
      <c r="M7" s="39">
        <v>1773</v>
      </c>
      <c r="N7" s="39">
        <v>103</v>
      </c>
      <c r="O7" s="39">
        <v>547</v>
      </c>
      <c r="P7" s="39">
        <v>1272</v>
      </c>
      <c r="Q7" s="39">
        <v>87</v>
      </c>
      <c r="R7" s="39">
        <v>375</v>
      </c>
      <c r="S7" s="39">
        <v>19</v>
      </c>
      <c r="T7" s="39">
        <v>259</v>
      </c>
      <c r="U7" s="40">
        <v>61</v>
      </c>
    </row>
    <row r="8" spans="1:21" ht="12">
      <c r="A8" s="1"/>
      <c r="B8" s="41">
        <v>62</v>
      </c>
      <c r="C8" s="36">
        <f>SUM(D8:E8)</f>
        <v>382</v>
      </c>
      <c r="D8" s="37">
        <v>229</v>
      </c>
      <c r="E8" s="36">
        <v>153</v>
      </c>
      <c r="F8" s="38">
        <f>SUM(G8:H8)</f>
        <v>7760</v>
      </c>
      <c r="G8" s="38">
        <v>3787</v>
      </c>
      <c r="H8" s="38">
        <v>3973</v>
      </c>
      <c r="I8" s="38">
        <v>1001</v>
      </c>
      <c r="J8" s="38">
        <v>1688</v>
      </c>
      <c r="K8" s="39">
        <v>447</v>
      </c>
      <c r="L8" s="39">
        <v>311</v>
      </c>
      <c r="M8" s="39">
        <v>1684</v>
      </c>
      <c r="N8" s="39">
        <v>89</v>
      </c>
      <c r="O8" s="39">
        <v>523</v>
      </c>
      <c r="P8" s="39">
        <v>1251</v>
      </c>
      <c r="Q8" s="39">
        <v>115</v>
      </c>
      <c r="R8" s="39">
        <v>377</v>
      </c>
      <c r="S8" s="39">
        <v>17</v>
      </c>
      <c r="T8" s="39">
        <v>257</v>
      </c>
      <c r="U8" s="42">
        <v>62</v>
      </c>
    </row>
    <row r="9" spans="1:21" ht="12">
      <c r="A9" s="1"/>
      <c r="B9" s="41">
        <v>63</v>
      </c>
      <c r="C9" s="36">
        <f>SUM(D9:E9)</f>
        <v>406</v>
      </c>
      <c r="D9" s="37">
        <v>275</v>
      </c>
      <c r="E9" s="36">
        <v>131</v>
      </c>
      <c r="F9" s="38">
        <f>SUM(G9:H9)</f>
        <v>7701</v>
      </c>
      <c r="G9" s="38">
        <v>3706</v>
      </c>
      <c r="H9" s="38">
        <v>3995</v>
      </c>
      <c r="I9" s="38">
        <v>982</v>
      </c>
      <c r="J9" s="38">
        <v>1573</v>
      </c>
      <c r="K9" s="39">
        <v>464</v>
      </c>
      <c r="L9" s="39">
        <v>349</v>
      </c>
      <c r="M9" s="39">
        <v>1674</v>
      </c>
      <c r="N9" s="39">
        <v>94</v>
      </c>
      <c r="O9" s="39">
        <v>449</v>
      </c>
      <c r="P9" s="39">
        <v>1329</v>
      </c>
      <c r="Q9" s="39">
        <v>118</v>
      </c>
      <c r="R9" s="39">
        <v>344</v>
      </c>
      <c r="S9" s="39">
        <v>19</v>
      </c>
      <c r="T9" s="39">
        <v>306</v>
      </c>
      <c r="U9" s="42">
        <v>63</v>
      </c>
    </row>
    <row r="10" spans="1:21" ht="12">
      <c r="A10" s="1"/>
      <c r="B10" s="43" t="s">
        <v>18</v>
      </c>
      <c r="C10" s="36">
        <f>SUM(D10:E10)</f>
        <v>375</v>
      </c>
      <c r="D10" s="37">
        <v>232</v>
      </c>
      <c r="E10" s="36">
        <v>143</v>
      </c>
      <c r="F10" s="38">
        <f>SUM(G10:H10)</f>
        <v>7822</v>
      </c>
      <c r="G10" s="38">
        <v>3893</v>
      </c>
      <c r="H10" s="38">
        <v>3929</v>
      </c>
      <c r="I10" s="38">
        <v>1085</v>
      </c>
      <c r="J10" s="38">
        <v>1574</v>
      </c>
      <c r="K10" s="39">
        <v>481</v>
      </c>
      <c r="L10" s="39">
        <v>297</v>
      </c>
      <c r="M10" s="39">
        <v>1756</v>
      </c>
      <c r="N10" s="39">
        <v>103</v>
      </c>
      <c r="O10" s="39">
        <v>440</v>
      </c>
      <c r="P10" s="39">
        <v>1333</v>
      </c>
      <c r="Q10" s="39">
        <v>115</v>
      </c>
      <c r="R10" s="39">
        <v>369</v>
      </c>
      <c r="S10" s="39">
        <v>16</v>
      </c>
      <c r="T10" s="39">
        <v>253</v>
      </c>
      <c r="U10" s="44" t="s">
        <v>19</v>
      </c>
    </row>
    <row r="11" spans="1:21" ht="12">
      <c r="A11" s="1"/>
      <c r="B11" s="45"/>
      <c r="C11" s="36"/>
      <c r="D11" s="37"/>
      <c r="E11" s="36"/>
      <c r="F11" s="46"/>
      <c r="G11" s="38"/>
      <c r="H11" s="38"/>
      <c r="I11" s="38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4"/>
    </row>
    <row r="12" spans="1:21" s="54" customFormat="1" ht="12">
      <c r="A12" s="47"/>
      <c r="B12" s="48">
        <v>2</v>
      </c>
      <c r="C12" s="49">
        <f>SUM(D12:E12)</f>
        <v>365</v>
      </c>
      <c r="D12" s="50">
        <v>244</v>
      </c>
      <c r="E12" s="49">
        <v>121</v>
      </c>
      <c r="F12" s="51">
        <f>SUM(G12:H12)</f>
        <v>8175</v>
      </c>
      <c r="G12" s="51">
        <v>4163</v>
      </c>
      <c r="H12" s="51">
        <v>4012</v>
      </c>
      <c r="I12" s="51">
        <v>1150</v>
      </c>
      <c r="J12" s="51">
        <v>1607</v>
      </c>
      <c r="K12" s="52">
        <v>476</v>
      </c>
      <c r="L12" s="52">
        <v>268</v>
      </c>
      <c r="M12" s="52">
        <v>1800</v>
      </c>
      <c r="N12" s="52">
        <v>109</v>
      </c>
      <c r="O12" s="52">
        <v>564</v>
      </c>
      <c r="P12" s="52">
        <v>1322</v>
      </c>
      <c r="Q12" s="52">
        <v>154</v>
      </c>
      <c r="R12" s="52">
        <v>422</v>
      </c>
      <c r="S12" s="52">
        <v>19</v>
      </c>
      <c r="T12" s="52">
        <v>284</v>
      </c>
      <c r="U12" s="53">
        <v>2</v>
      </c>
    </row>
    <row r="13" spans="1:21" ht="12">
      <c r="A13" s="1"/>
      <c r="B13" s="55"/>
      <c r="C13" s="56"/>
      <c r="D13" s="57"/>
      <c r="E13" s="56"/>
      <c r="F13" s="46"/>
      <c r="G13" s="46"/>
      <c r="H13" s="46"/>
      <c r="I13" s="38"/>
      <c r="J13" s="38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</row>
    <row r="14" spans="1:21" ht="12">
      <c r="A14" s="1" t="s">
        <v>20</v>
      </c>
      <c r="B14" s="43" t="s">
        <v>21</v>
      </c>
      <c r="C14" s="58"/>
      <c r="D14" s="58"/>
      <c r="E14" s="57"/>
      <c r="F14" s="46">
        <f aca="true" t="shared" si="0" ref="F14:F27">G14+H14</f>
        <v>26</v>
      </c>
      <c r="G14" s="46">
        <f aca="true" t="shared" si="1" ref="G14:H27">I14+K14+M14+O14+Q14+S14</f>
        <v>23</v>
      </c>
      <c r="H14" s="46">
        <f t="shared" si="1"/>
        <v>3</v>
      </c>
      <c r="I14" s="38">
        <v>4</v>
      </c>
      <c r="J14" s="38">
        <v>0</v>
      </c>
      <c r="K14" s="39">
        <v>18</v>
      </c>
      <c r="L14" s="39">
        <v>0</v>
      </c>
      <c r="M14" s="39">
        <v>0</v>
      </c>
      <c r="N14" s="39">
        <v>0</v>
      </c>
      <c r="O14" s="39">
        <v>1</v>
      </c>
      <c r="P14" s="39">
        <v>2</v>
      </c>
      <c r="Q14" s="39">
        <v>0</v>
      </c>
      <c r="R14" s="39">
        <v>1</v>
      </c>
      <c r="S14" s="39">
        <v>0</v>
      </c>
      <c r="T14" s="39">
        <v>0</v>
      </c>
      <c r="U14" s="44" t="s">
        <v>20</v>
      </c>
    </row>
    <row r="15" spans="1:21" ht="12">
      <c r="A15" s="1" t="s">
        <v>22</v>
      </c>
      <c r="B15" s="43" t="s">
        <v>23</v>
      </c>
      <c r="C15" s="58">
        <f>D15+E15</f>
        <v>6</v>
      </c>
      <c r="D15" s="37">
        <v>6</v>
      </c>
      <c r="E15" s="38">
        <v>0</v>
      </c>
      <c r="F15" s="46">
        <f t="shared" si="0"/>
        <v>1</v>
      </c>
      <c r="G15" s="46">
        <f t="shared" si="1"/>
        <v>1</v>
      </c>
      <c r="H15" s="46">
        <f t="shared" si="1"/>
        <v>0</v>
      </c>
      <c r="I15" s="38">
        <v>0</v>
      </c>
      <c r="J15" s="38">
        <v>0</v>
      </c>
      <c r="K15" s="39">
        <v>1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44" t="s">
        <v>22</v>
      </c>
    </row>
    <row r="16" spans="1:21" ht="12">
      <c r="A16" s="1" t="s">
        <v>24</v>
      </c>
      <c r="B16" s="43" t="s">
        <v>25</v>
      </c>
      <c r="C16" s="58"/>
      <c r="D16" s="37"/>
      <c r="E16" s="37"/>
      <c r="F16" s="46">
        <f t="shared" si="0"/>
        <v>26</v>
      </c>
      <c r="G16" s="46">
        <f t="shared" si="1"/>
        <v>24</v>
      </c>
      <c r="H16" s="46">
        <f t="shared" si="1"/>
        <v>2</v>
      </c>
      <c r="I16" s="38">
        <v>13</v>
      </c>
      <c r="J16" s="38">
        <v>0</v>
      </c>
      <c r="K16" s="39">
        <v>0</v>
      </c>
      <c r="L16" s="39">
        <v>0</v>
      </c>
      <c r="M16" s="39">
        <v>2</v>
      </c>
      <c r="N16" s="39">
        <v>0</v>
      </c>
      <c r="O16" s="39">
        <v>0</v>
      </c>
      <c r="P16" s="39">
        <v>2</v>
      </c>
      <c r="Q16" s="39">
        <v>8</v>
      </c>
      <c r="R16" s="39">
        <v>0</v>
      </c>
      <c r="S16" s="39">
        <v>1</v>
      </c>
      <c r="T16" s="39">
        <v>0</v>
      </c>
      <c r="U16" s="44" t="s">
        <v>24</v>
      </c>
    </row>
    <row r="17" spans="1:21" ht="12">
      <c r="A17" s="1" t="s">
        <v>26</v>
      </c>
      <c r="B17" s="43" t="s">
        <v>27</v>
      </c>
      <c r="C17" s="58"/>
      <c r="D17" s="37"/>
      <c r="E17" s="37"/>
      <c r="F17" s="46">
        <f t="shared" si="0"/>
        <v>25</v>
      </c>
      <c r="G17" s="46">
        <f t="shared" si="1"/>
        <v>18</v>
      </c>
      <c r="H17" s="46">
        <f t="shared" si="1"/>
        <v>7</v>
      </c>
      <c r="I17" s="38">
        <v>6</v>
      </c>
      <c r="J17" s="38">
        <v>6</v>
      </c>
      <c r="K17" s="39">
        <v>0</v>
      </c>
      <c r="L17" s="39">
        <v>0</v>
      </c>
      <c r="M17" s="39">
        <v>8</v>
      </c>
      <c r="N17" s="39">
        <v>0</v>
      </c>
      <c r="O17" s="39">
        <v>2</v>
      </c>
      <c r="P17" s="39">
        <v>1</v>
      </c>
      <c r="Q17" s="39">
        <v>0</v>
      </c>
      <c r="R17" s="39">
        <v>0</v>
      </c>
      <c r="S17" s="39">
        <v>2</v>
      </c>
      <c r="T17" s="39">
        <v>0</v>
      </c>
      <c r="U17" s="44" t="s">
        <v>26</v>
      </c>
    </row>
    <row r="18" spans="1:21" ht="12">
      <c r="A18" s="1" t="s">
        <v>28</v>
      </c>
      <c r="B18" s="43" t="s">
        <v>29</v>
      </c>
      <c r="C18" s="58">
        <f>D18+E18</f>
        <v>222</v>
      </c>
      <c r="D18" s="37">
        <v>166</v>
      </c>
      <c r="E18" s="37">
        <v>56</v>
      </c>
      <c r="F18" s="46">
        <f t="shared" si="0"/>
        <v>489</v>
      </c>
      <c r="G18" s="46">
        <f t="shared" si="1"/>
        <v>422</v>
      </c>
      <c r="H18" s="46">
        <f t="shared" si="1"/>
        <v>67</v>
      </c>
      <c r="I18" s="38">
        <v>36</v>
      </c>
      <c r="J18" s="38">
        <v>24</v>
      </c>
      <c r="K18" s="39">
        <v>46</v>
      </c>
      <c r="L18" s="39">
        <v>0</v>
      </c>
      <c r="M18" s="39">
        <v>298</v>
      </c>
      <c r="N18" s="39">
        <v>2</v>
      </c>
      <c r="O18" s="39">
        <v>22</v>
      </c>
      <c r="P18" s="39">
        <v>39</v>
      </c>
      <c r="Q18" s="39">
        <v>18</v>
      </c>
      <c r="R18" s="39">
        <v>2</v>
      </c>
      <c r="S18" s="39">
        <v>2</v>
      </c>
      <c r="T18" s="39">
        <v>0</v>
      </c>
      <c r="U18" s="44" t="s">
        <v>28</v>
      </c>
    </row>
    <row r="19" spans="1:21" ht="12">
      <c r="A19" s="1" t="s">
        <v>30</v>
      </c>
      <c r="B19" s="43" t="s">
        <v>31</v>
      </c>
      <c r="C19" s="58"/>
      <c r="D19" s="37"/>
      <c r="E19" s="37"/>
      <c r="F19" s="46">
        <v>2979</v>
      </c>
      <c r="G19" s="46">
        <f t="shared" si="1"/>
        <v>2046</v>
      </c>
      <c r="H19" s="46">
        <v>933</v>
      </c>
      <c r="I19" s="38">
        <v>541</v>
      </c>
      <c r="J19" s="38">
        <v>383</v>
      </c>
      <c r="K19" s="39">
        <v>245</v>
      </c>
      <c r="L19" s="39">
        <v>103</v>
      </c>
      <c r="M19" s="39">
        <v>1022</v>
      </c>
      <c r="N19" s="39">
        <v>60</v>
      </c>
      <c r="O19" s="39">
        <v>192</v>
      </c>
      <c r="P19" s="39">
        <v>253</v>
      </c>
      <c r="Q19" s="39">
        <v>40</v>
      </c>
      <c r="R19" s="39">
        <v>133</v>
      </c>
      <c r="S19" s="39">
        <v>6</v>
      </c>
      <c r="T19" s="39">
        <v>1</v>
      </c>
      <c r="U19" s="44" t="s">
        <v>30</v>
      </c>
    </row>
    <row r="20" spans="1:21" ht="12">
      <c r="A20" s="1" t="s">
        <v>32</v>
      </c>
      <c r="B20" s="43" t="s">
        <v>33</v>
      </c>
      <c r="C20" s="58"/>
      <c r="D20" s="37"/>
      <c r="E20" s="37"/>
      <c r="F20" s="46">
        <f t="shared" si="0"/>
        <v>1778</v>
      </c>
      <c r="G20" s="46">
        <f t="shared" si="1"/>
        <v>568</v>
      </c>
      <c r="H20" s="46">
        <f t="shared" si="1"/>
        <v>1210</v>
      </c>
      <c r="I20" s="38">
        <v>164</v>
      </c>
      <c r="J20" s="38">
        <v>481</v>
      </c>
      <c r="K20" s="39">
        <v>54</v>
      </c>
      <c r="L20" s="39">
        <v>84</v>
      </c>
      <c r="M20" s="39">
        <v>154</v>
      </c>
      <c r="N20" s="39">
        <v>11</v>
      </c>
      <c r="O20" s="39">
        <v>177</v>
      </c>
      <c r="P20" s="39">
        <v>507</v>
      </c>
      <c r="Q20" s="39">
        <v>19</v>
      </c>
      <c r="R20" s="39">
        <v>126</v>
      </c>
      <c r="S20" s="39">
        <v>0</v>
      </c>
      <c r="T20" s="39">
        <v>1</v>
      </c>
      <c r="U20" s="44" t="s">
        <v>32</v>
      </c>
    </row>
    <row r="21" spans="1:21" ht="12">
      <c r="A21" s="1" t="s">
        <v>34</v>
      </c>
      <c r="B21" s="43" t="s">
        <v>35</v>
      </c>
      <c r="C21" s="58"/>
      <c r="D21" s="37"/>
      <c r="E21" s="37"/>
      <c r="F21" s="46">
        <f t="shared" si="0"/>
        <v>159</v>
      </c>
      <c r="G21" s="46">
        <f t="shared" si="1"/>
        <v>9</v>
      </c>
      <c r="H21" s="46">
        <f t="shared" si="1"/>
        <v>150</v>
      </c>
      <c r="I21" s="38">
        <v>3</v>
      </c>
      <c r="J21" s="38">
        <v>72</v>
      </c>
      <c r="K21" s="39">
        <v>2</v>
      </c>
      <c r="L21" s="39">
        <v>0</v>
      </c>
      <c r="M21" s="39">
        <v>0</v>
      </c>
      <c r="N21" s="39">
        <v>1</v>
      </c>
      <c r="O21" s="39">
        <v>4</v>
      </c>
      <c r="P21" s="39">
        <v>75</v>
      </c>
      <c r="Q21" s="39">
        <v>0</v>
      </c>
      <c r="R21" s="39">
        <v>2</v>
      </c>
      <c r="S21" s="39">
        <v>0</v>
      </c>
      <c r="T21" s="39">
        <v>0</v>
      </c>
      <c r="U21" s="44" t="s">
        <v>34</v>
      </c>
    </row>
    <row r="22" spans="1:21" ht="12">
      <c r="A22" s="1" t="s">
        <v>36</v>
      </c>
      <c r="B22" s="43" t="s">
        <v>37</v>
      </c>
      <c r="C22" s="58"/>
      <c r="D22" s="37"/>
      <c r="E22" s="37"/>
      <c r="F22" s="46">
        <f t="shared" si="0"/>
        <v>10</v>
      </c>
      <c r="G22" s="46">
        <f t="shared" si="1"/>
        <v>4</v>
      </c>
      <c r="H22" s="46">
        <f t="shared" si="1"/>
        <v>6</v>
      </c>
      <c r="I22" s="38">
        <v>1</v>
      </c>
      <c r="J22" s="38">
        <v>2</v>
      </c>
      <c r="K22" s="39">
        <v>0</v>
      </c>
      <c r="L22" s="39">
        <v>0</v>
      </c>
      <c r="M22" s="39">
        <v>2</v>
      </c>
      <c r="N22" s="39">
        <v>1</v>
      </c>
      <c r="O22" s="39">
        <v>1</v>
      </c>
      <c r="P22" s="39">
        <v>1</v>
      </c>
      <c r="Q22" s="39">
        <v>0</v>
      </c>
      <c r="R22" s="39">
        <v>2</v>
      </c>
      <c r="S22" s="39">
        <v>0</v>
      </c>
      <c r="T22" s="39">
        <v>0</v>
      </c>
      <c r="U22" s="44" t="s">
        <v>36</v>
      </c>
    </row>
    <row r="23" spans="1:21" ht="12">
      <c r="A23" s="1" t="s">
        <v>38</v>
      </c>
      <c r="B23" s="43" t="s">
        <v>39</v>
      </c>
      <c r="C23" s="58">
        <f>D23+E23</f>
        <v>120</v>
      </c>
      <c r="D23" s="37">
        <v>60</v>
      </c>
      <c r="E23" s="37">
        <v>60</v>
      </c>
      <c r="F23" s="46">
        <f t="shared" si="0"/>
        <v>320</v>
      </c>
      <c r="G23" s="46">
        <f t="shared" si="1"/>
        <v>163</v>
      </c>
      <c r="H23" s="46">
        <f t="shared" si="1"/>
        <v>157</v>
      </c>
      <c r="I23" s="38">
        <v>50</v>
      </c>
      <c r="J23" s="38">
        <v>66</v>
      </c>
      <c r="K23" s="39">
        <v>17</v>
      </c>
      <c r="L23" s="39">
        <v>11</v>
      </c>
      <c r="M23" s="39">
        <v>52</v>
      </c>
      <c r="N23" s="39">
        <v>4</v>
      </c>
      <c r="O23" s="39">
        <v>30</v>
      </c>
      <c r="P23" s="39">
        <v>58</v>
      </c>
      <c r="Q23" s="39">
        <v>12</v>
      </c>
      <c r="R23" s="39">
        <v>18</v>
      </c>
      <c r="S23" s="39">
        <v>2</v>
      </c>
      <c r="T23" s="39">
        <v>0</v>
      </c>
      <c r="U23" s="44" t="s">
        <v>38</v>
      </c>
    </row>
    <row r="24" spans="1:21" ht="12">
      <c r="A24" s="1" t="s">
        <v>40</v>
      </c>
      <c r="B24" s="43" t="s">
        <v>41</v>
      </c>
      <c r="C24" s="58"/>
      <c r="D24" s="37"/>
      <c r="E24" s="37"/>
      <c r="F24" s="46">
        <f t="shared" si="0"/>
        <v>64</v>
      </c>
      <c r="G24" s="46">
        <f t="shared" si="1"/>
        <v>49</v>
      </c>
      <c r="H24" s="46">
        <f t="shared" si="1"/>
        <v>15</v>
      </c>
      <c r="I24" s="59">
        <v>13</v>
      </c>
      <c r="J24" s="59">
        <v>8</v>
      </c>
      <c r="K24" s="60">
        <v>1</v>
      </c>
      <c r="L24" s="60">
        <v>0</v>
      </c>
      <c r="M24" s="60">
        <v>35</v>
      </c>
      <c r="N24" s="60">
        <v>0</v>
      </c>
      <c r="O24" s="60">
        <v>0</v>
      </c>
      <c r="P24" s="60">
        <v>6</v>
      </c>
      <c r="Q24" s="60">
        <v>0</v>
      </c>
      <c r="R24" s="60">
        <v>1</v>
      </c>
      <c r="S24" s="60">
        <v>0</v>
      </c>
      <c r="T24" s="60">
        <v>0</v>
      </c>
      <c r="U24" s="44" t="s">
        <v>40</v>
      </c>
    </row>
    <row r="25" spans="1:21" ht="12">
      <c r="A25" s="1" t="s">
        <v>42</v>
      </c>
      <c r="B25" s="43" t="s">
        <v>43</v>
      </c>
      <c r="C25" s="58"/>
      <c r="D25" s="37"/>
      <c r="E25" s="37"/>
      <c r="F25" s="46">
        <f t="shared" si="0"/>
        <v>1620</v>
      </c>
      <c r="G25" s="46">
        <f t="shared" si="1"/>
        <v>436</v>
      </c>
      <c r="H25" s="46">
        <f t="shared" si="1"/>
        <v>1184</v>
      </c>
      <c r="I25" s="38">
        <v>120</v>
      </c>
      <c r="J25" s="38">
        <v>434</v>
      </c>
      <c r="K25" s="39">
        <v>45</v>
      </c>
      <c r="L25" s="39">
        <v>69</v>
      </c>
      <c r="M25" s="39">
        <v>142</v>
      </c>
      <c r="N25" s="39">
        <v>26</v>
      </c>
      <c r="O25" s="39">
        <v>80</v>
      </c>
      <c r="P25" s="39">
        <v>319</v>
      </c>
      <c r="Q25" s="39">
        <v>47</v>
      </c>
      <c r="R25" s="39">
        <v>102</v>
      </c>
      <c r="S25" s="39">
        <v>2</v>
      </c>
      <c r="T25" s="39">
        <v>234</v>
      </c>
      <c r="U25" s="44" t="s">
        <v>42</v>
      </c>
    </row>
    <row r="26" spans="1:21" ht="12">
      <c r="A26" s="1" t="s">
        <v>44</v>
      </c>
      <c r="B26" s="43" t="s">
        <v>45</v>
      </c>
      <c r="C26" s="58"/>
      <c r="D26" s="37"/>
      <c r="E26" s="37"/>
      <c r="F26" s="46">
        <f t="shared" si="0"/>
        <v>489</v>
      </c>
      <c r="G26" s="46">
        <f t="shared" si="1"/>
        <v>358</v>
      </c>
      <c r="H26" s="46">
        <f t="shared" si="1"/>
        <v>131</v>
      </c>
      <c r="I26" s="38">
        <v>185</v>
      </c>
      <c r="J26" s="38">
        <v>100</v>
      </c>
      <c r="K26" s="39">
        <v>42</v>
      </c>
      <c r="L26" s="39">
        <v>0</v>
      </c>
      <c r="M26" s="39">
        <v>72</v>
      </c>
      <c r="N26" s="39">
        <v>3</v>
      </c>
      <c r="O26" s="39">
        <v>45</v>
      </c>
      <c r="P26" s="39">
        <v>20</v>
      </c>
      <c r="Q26" s="39">
        <v>10</v>
      </c>
      <c r="R26" s="39">
        <v>7</v>
      </c>
      <c r="S26" s="39">
        <v>4</v>
      </c>
      <c r="T26" s="39">
        <v>1</v>
      </c>
      <c r="U26" s="44" t="s">
        <v>44</v>
      </c>
    </row>
    <row r="27" spans="1:21" ht="12">
      <c r="A27" s="27" t="s">
        <v>46</v>
      </c>
      <c r="B27" s="61" t="s">
        <v>47</v>
      </c>
      <c r="C27" s="62">
        <f>D27+E27</f>
        <v>17</v>
      </c>
      <c r="D27" s="63">
        <v>12</v>
      </c>
      <c r="E27" s="63">
        <v>5</v>
      </c>
      <c r="F27" s="64">
        <f t="shared" si="0"/>
        <v>189</v>
      </c>
      <c r="G27" s="64">
        <f t="shared" si="1"/>
        <v>42</v>
      </c>
      <c r="H27" s="64">
        <f t="shared" si="1"/>
        <v>147</v>
      </c>
      <c r="I27" s="65">
        <v>14</v>
      </c>
      <c r="J27" s="65">
        <v>31</v>
      </c>
      <c r="K27" s="66">
        <v>5</v>
      </c>
      <c r="L27" s="66">
        <v>1</v>
      </c>
      <c r="M27" s="66">
        <v>13</v>
      </c>
      <c r="N27" s="66">
        <v>1</v>
      </c>
      <c r="O27" s="66">
        <v>10</v>
      </c>
      <c r="P27" s="66">
        <v>39</v>
      </c>
      <c r="Q27" s="66">
        <v>0</v>
      </c>
      <c r="R27" s="66">
        <v>28</v>
      </c>
      <c r="S27" s="66">
        <v>0</v>
      </c>
      <c r="T27" s="66">
        <v>47</v>
      </c>
      <c r="U27" s="67" t="s">
        <v>46</v>
      </c>
    </row>
    <row r="28" spans="1:21" ht="12">
      <c r="A28" s="1"/>
      <c r="B28" s="34" t="s">
        <v>48</v>
      </c>
      <c r="C28" s="34"/>
      <c r="D28" s="34"/>
      <c r="E28" s="34"/>
      <c r="F28" s="68"/>
      <c r="G28" s="68"/>
      <c r="H28" s="6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34"/>
      <c r="C29" s="34"/>
      <c r="D29" s="34"/>
      <c r="E29" s="34"/>
      <c r="F29" s="68"/>
      <c r="G29" s="68"/>
      <c r="H29" s="6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34"/>
      <c r="C30" s="1"/>
      <c r="D30" s="34"/>
      <c r="E30" s="1"/>
      <c r="G30" s="6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34"/>
      <c r="C31" s="1"/>
      <c r="D31" s="34"/>
      <c r="E31" s="1"/>
      <c r="G31" s="68"/>
    </row>
    <row r="32" spans="2:7" ht="12">
      <c r="B32" s="68"/>
      <c r="D32" s="68"/>
      <c r="G32" s="68"/>
    </row>
    <row r="33" spans="2:7" ht="12">
      <c r="B33" s="68"/>
      <c r="D33" s="68"/>
      <c r="G33" s="68"/>
    </row>
    <row r="34" spans="2:7" ht="12">
      <c r="B34" s="68"/>
      <c r="D34" s="68"/>
      <c r="G34" s="68"/>
    </row>
    <row r="35" ht="12">
      <c r="B35" s="68"/>
    </row>
    <row r="36" ht="12">
      <c r="B36" s="68"/>
    </row>
    <row r="37" ht="12">
      <c r="B37" s="68"/>
    </row>
    <row r="38" ht="12">
      <c r="B38" s="68"/>
    </row>
    <row r="39" ht="12">
      <c r="B39" s="68"/>
    </row>
    <row r="40" ht="12">
      <c r="B40" s="68"/>
    </row>
    <row r="41" ht="12">
      <c r="B41" s="68"/>
    </row>
    <row r="42" ht="12">
      <c r="B42" s="68"/>
    </row>
    <row r="43" ht="12">
      <c r="B43" s="68"/>
    </row>
    <row r="44" ht="12">
      <c r="B44" s="68"/>
    </row>
    <row r="45" ht="12">
      <c r="B45" s="68"/>
    </row>
    <row r="46" ht="12">
      <c r="B46" s="68"/>
    </row>
    <row r="47" ht="12">
      <c r="B47" s="68"/>
    </row>
  </sheetData>
  <sheetProtection/>
  <mergeCells count="2">
    <mergeCell ref="C4:E5"/>
    <mergeCell ref="U4:U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2009-04-13T02:00:07Z</dcterms:created>
  <dcterms:modified xsi:type="dcterms:W3CDTF">2009-04-13T02:00:11Z</dcterms:modified>
  <cp:category/>
  <cp:version/>
  <cp:contentType/>
  <cp:contentStatus/>
</cp:coreProperties>
</file>