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43" sheetId="1" r:id="rId1"/>
  </sheets>
  <externalReferences>
    <externalReference r:id="rId4"/>
  </externalReferences>
  <definedNames>
    <definedName name="_5６農家人口" localSheetId="0">'243'!$B$1:$B$27</definedName>
    <definedName name="_5６農家人口">#REF!</definedName>
    <definedName name="_Regression_Int" localSheetId="0" hidden="1">1</definedName>
    <definedName name="_xlnm.Print_Area" localSheetId="0">'243'!$A$1:$T$29</definedName>
    <definedName name="Print_Area_MI" localSheetId="0">'243'!$B$2:$B$27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<sst xmlns="http://schemas.openxmlformats.org/spreadsheetml/2006/main" count="84" uniqueCount="60">
  <si>
    <t xml:space="preserve"> 　　　　　　　　　　　　243．  高　　等　　学　　校　　卒　　業　　者</t>
  </si>
  <si>
    <t>　   の　　進　　路　　状　　況</t>
  </si>
  <si>
    <t>　　　　各年５月１日</t>
  </si>
  <si>
    <t>(単位  人)</t>
  </si>
  <si>
    <t>年　次　お　よ　び　進　路</t>
  </si>
  <si>
    <t>総　　　　数</t>
  </si>
  <si>
    <t>全日定時制別</t>
  </si>
  <si>
    <t>普　　　　通</t>
  </si>
  <si>
    <t>農　　　　業</t>
  </si>
  <si>
    <t>工　　　　業</t>
  </si>
  <si>
    <t>商　　　　業</t>
  </si>
  <si>
    <t>水産・家庭</t>
  </si>
  <si>
    <t>そ の 他</t>
  </si>
  <si>
    <t>標示番号</t>
  </si>
  <si>
    <t>総　数</t>
  </si>
  <si>
    <t>男</t>
  </si>
  <si>
    <t>女</t>
  </si>
  <si>
    <t>全日制</t>
  </si>
  <si>
    <t>定時制</t>
  </si>
  <si>
    <t>昭　和　62　年　度</t>
  </si>
  <si>
    <t>総</t>
  </si>
  <si>
    <t>平　成　元　年　度</t>
  </si>
  <si>
    <t>元</t>
  </si>
  <si>
    <t>数</t>
  </si>
  <si>
    <t>　</t>
  </si>
  <si>
    <t>総数</t>
  </si>
  <si>
    <t>進</t>
  </si>
  <si>
    <t>大        学（学部）</t>
  </si>
  <si>
    <t>大</t>
  </si>
  <si>
    <t>短期大学（本科）</t>
  </si>
  <si>
    <t>短</t>
  </si>
  <si>
    <t>学</t>
  </si>
  <si>
    <t>大学・短期大学の別科</t>
  </si>
  <si>
    <t>別</t>
  </si>
  <si>
    <t>高等学校専攻科</t>
  </si>
  <si>
    <t>専</t>
  </si>
  <si>
    <t>者</t>
  </si>
  <si>
    <t>盲・聾・養護学校高等部専攻科</t>
  </si>
  <si>
    <t>大学・短期大学の通信教育部</t>
  </si>
  <si>
    <t>通</t>
  </si>
  <si>
    <t>専等</t>
  </si>
  <si>
    <t>修入</t>
  </si>
  <si>
    <t xml:space="preserve">        　　　　　専門課程</t>
  </si>
  <si>
    <t>学学</t>
  </si>
  <si>
    <t>　　　　　　　　　その他の　　　　　　　　　　　　　　　　</t>
  </si>
  <si>
    <t>そ</t>
  </si>
  <si>
    <t>校者</t>
  </si>
  <si>
    <t>各種学校</t>
  </si>
  <si>
    <t>各</t>
  </si>
  <si>
    <t>公共職業訓練機関等</t>
  </si>
  <si>
    <t>公</t>
  </si>
  <si>
    <t xml:space="preserve"> </t>
  </si>
  <si>
    <t>就職者</t>
  </si>
  <si>
    <t>就</t>
  </si>
  <si>
    <t>無業者</t>
  </si>
  <si>
    <t>無</t>
  </si>
  <si>
    <t>その他</t>
  </si>
  <si>
    <t>他</t>
  </si>
  <si>
    <t>資料：文部省「学校基本調査」</t>
  </si>
  <si>
    <t>　注）死亡、不詳はその他に含む。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</si>
</sst>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3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7"/>
      <name val="ＭＳ 明朝"/>
      <family val="1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18"/>
      <color indexed="10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name val="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79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6" fontId="20" fillId="0" borderId="0" xfId="0" applyNumberFormat="1" applyFont="1" applyAlignment="1" applyProtection="1">
      <alignment horizontal="centerContinuous"/>
      <protection locked="0"/>
    </xf>
    <xf numFmtId="176" fontId="20" fillId="0" borderId="0" xfId="0" applyNumberFormat="1" applyFont="1" applyAlignment="1" applyProtection="1">
      <alignment/>
      <protection locked="0"/>
    </xf>
    <xf numFmtId="176" fontId="20" fillId="0" borderId="0" xfId="0" applyNumberFormat="1" applyFont="1" applyAlignment="1">
      <alignment/>
    </xf>
    <xf numFmtId="176" fontId="21" fillId="0" borderId="0" xfId="0" applyNumberFormat="1" applyFont="1" applyAlignment="1" applyProtection="1">
      <alignment/>
      <protection locked="0"/>
    </xf>
    <xf numFmtId="176" fontId="20" fillId="0" borderId="0" xfId="0" applyNumberFormat="1" applyFont="1" applyAlignment="1" applyProtection="1">
      <alignment/>
      <protection locked="0"/>
    </xf>
    <xf numFmtId="176" fontId="20" fillId="0" borderId="0" xfId="0" applyNumberFormat="1" applyFont="1" applyBorder="1" applyAlignment="1" applyProtection="1">
      <alignment horizontal="right"/>
      <protection locked="0"/>
    </xf>
    <xf numFmtId="0" fontId="21" fillId="0" borderId="0" xfId="0" applyFont="1" applyAlignment="1" applyProtection="1">
      <alignment horizontal="right"/>
      <protection locked="0"/>
    </xf>
    <xf numFmtId="176" fontId="20" fillId="0" borderId="10" xfId="0" applyNumberFormat="1" applyFont="1" applyBorder="1" applyAlignment="1" applyProtection="1">
      <alignment horizontal="left"/>
      <protection locked="0"/>
    </xf>
    <xf numFmtId="176" fontId="20" fillId="0" borderId="10" xfId="0" applyNumberFormat="1" applyFont="1" applyBorder="1" applyAlignment="1" applyProtection="1">
      <alignment/>
      <protection locked="0"/>
    </xf>
    <xf numFmtId="176" fontId="23" fillId="0" borderId="10" xfId="0" applyNumberFormat="1" applyFont="1" applyBorder="1" applyAlignment="1" applyProtection="1">
      <alignment horizontal="centerContinuous" vertical="center"/>
      <protection locked="0"/>
    </xf>
    <xf numFmtId="0" fontId="21" fillId="0" borderId="10" xfId="0" applyFont="1" applyBorder="1" applyAlignment="1" applyProtection="1">
      <alignment horizontal="right"/>
      <protection locked="0"/>
    </xf>
    <xf numFmtId="0" fontId="23" fillId="0" borderId="11" xfId="0" applyFont="1" applyBorder="1" applyAlignment="1" applyProtection="1">
      <alignment horizontal="centerContinuous"/>
      <protection locked="0"/>
    </xf>
    <xf numFmtId="0" fontId="23" fillId="0" borderId="11" xfId="0" applyFont="1" applyBorder="1" applyAlignment="1" applyProtection="1">
      <alignment horizontal="centerContinuous" vertical="center"/>
      <protection locked="0"/>
    </xf>
    <xf numFmtId="176" fontId="23" fillId="0" borderId="12" xfId="0" applyNumberFormat="1" applyFont="1" applyBorder="1" applyAlignment="1" applyProtection="1">
      <alignment horizontal="centerContinuous" vertical="center"/>
      <protection locked="0"/>
    </xf>
    <xf numFmtId="176" fontId="23" fillId="0" borderId="13" xfId="0" applyNumberFormat="1" applyFont="1" applyBorder="1" applyAlignment="1" applyProtection="1">
      <alignment horizontal="centerContinuous"/>
      <protection locked="0"/>
    </xf>
    <xf numFmtId="176" fontId="23" fillId="0" borderId="14" xfId="0" applyNumberFormat="1" applyFont="1" applyBorder="1" applyAlignment="1" applyProtection="1">
      <alignment horizontal="centerContinuous"/>
      <protection locked="0"/>
    </xf>
    <xf numFmtId="176" fontId="23" fillId="0" borderId="15" xfId="0" applyNumberFormat="1" applyFont="1" applyBorder="1" applyAlignment="1" applyProtection="1">
      <alignment horizontal="centerContinuous"/>
      <protection locked="0"/>
    </xf>
    <xf numFmtId="176" fontId="23" fillId="0" borderId="16" xfId="0" applyNumberFormat="1" applyFont="1" applyBorder="1" applyAlignment="1" applyProtection="1">
      <alignment horizontal="centerContinuous" vertical="center"/>
      <protection locked="0"/>
    </xf>
    <xf numFmtId="176" fontId="23" fillId="0" borderId="15" xfId="0" applyNumberFormat="1" applyFont="1" applyBorder="1" applyAlignment="1" applyProtection="1">
      <alignment horizontal="centerContinuous" vertical="center"/>
      <protection locked="0"/>
    </xf>
    <xf numFmtId="176" fontId="23" fillId="0" borderId="17" xfId="0" applyNumberFormat="1" applyFont="1" applyBorder="1" applyAlignment="1" applyProtection="1">
      <alignment horizontal="centerContinuous" vertical="center"/>
      <protection locked="0"/>
    </xf>
    <xf numFmtId="176" fontId="23" fillId="0" borderId="18" xfId="0" applyNumberFormat="1" applyFont="1" applyBorder="1" applyAlignment="1" applyProtection="1">
      <alignment horizontal="center" vertical="center" wrapText="1"/>
      <protection locked="0"/>
    </xf>
    <xf numFmtId="0" fontId="23" fillId="0" borderId="13" xfId="0" applyFont="1" applyBorder="1" applyAlignment="1" applyProtection="1">
      <alignment horizontal="center" vertical="center"/>
      <protection locked="0"/>
    </xf>
    <xf numFmtId="0" fontId="23" fillId="0" borderId="14" xfId="0" applyFont="1" applyBorder="1" applyAlignment="1" applyProtection="1">
      <alignment horizontal="center" vertical="center"/>
      <protection locked="0"/>
    </xf>
    <xf numFmtId="176" fontId="23" fillId="0" borderId="12" xfId="0" applyNumberFormat="1" applyFont="1" applyBorder="1" applyAlignment="1" applyProtection="1">
      <alignment horizontal="center" vertical="center"/>
      <protection locked="0"/>
    </xf>
    <xf numFmtId="176" fontId="23" fillId="0" borderId="19" xfId="0" applyNumberFormat="1" applyFont="1" applyBorder="1" applyAlignment="1" applyProtection="1">
      <alignment horizontal="center" vertical="center"/>
      <protection locked="0"/>
    </xf>
    <xf numFmtId="176" fontId="23" fillId="0" borderId="19" xfId="0" applyNumberFormat="1" applyFont="1" applyBorder="1" applyAlignment="1" applyProtection="1">
      <alignment horizontal="center" vertical="center" wrapText="1"/>
      <protection locked="0"/>
    </xf>
    <xf numFmtId="0" fontId="23" fillId="0" borderId="20" xfId="0" applyFont="1" applyBorder="1" applyAlignment="1" applyProtection="1">
      <alignment horizontal="center" vertical="center"/>
      <protection locked="0"/>
    </xf>
    <xf numFmtId="176" fontId="20" fillId="0" borderId="11" xfId="0" applyNumberFormat="1" applyFont="1" applyBorder="1" applyAlignment="1" applyProtection="1">
      <alignment horizontal="distributed" vertical="center"/>
      <protection locked="0"/>
    </xf>
    <xf numFmtId="41" fontId="20" fillId="0" borderId="0" xfId="60" applyNumberFormat="1" applyFont="1" applyProtection="1">
      <alignment/>
      <protection locked="0"/>
    </xf>
    <xf numFmtId="41" fontId="20" fillId="0" borderId="0" xfId="60" applyNumberFormat="1" applyFont="1" applyBorder="1" applyProtection="1">
      <alignment/>
      <protection locked="0"/>
    </xf>
    <xf numFmtId="41" fontId="20" fillId="0" borderId="0" xfId="61" applyNumberFormat="1" applyFont="1" applyProtection="1">
      <alignment/>
      <protection locked="0"/>
    </xf>
    <xf numFmtId="176" fontId="20" fillId="0" borderId="21" xfId="0" applyNumberFormat="1" applyFont="1" applyBorder="1" applyAlignment="1" applyProtection="1">
      <alignment horizontal="center"/>
      <protection locked="0"/>
    </xf>
    <xf numFmtId="176" fontId="24" fillId="0" borderId="11" xfId="0" applyNumberFormat="1" applyFont="1" applyBorder="1" applyAlignment="1" applyProtection="1">
      <alignment horizontal="center"/>
      <protection locked="0"/>
    </xf>
    <xf numFmtId="176" fontId="20" fillId="0" borderId="11" xfId="0" applyNumberFormat="1" applyFont="1" applyBorder="1" applyAlignment="1" applyProtection="1">
      <alignment horizontal="center" vertical="center" wrapText="1"/>
      <protection locked="0"/>
    </xf>
    <xf numFmtId="41" fontId="20" fillId="0" borderId="0" xfId="61" applyNumberFormat="1" applyFont="1">
      <alignment/>
      <protection/>
    </xf>
    <xf numFmtId="176" fontId="20" fillId="0" borderId="11" xfId="0" applyNumberFormat="1" applyFont="1" applyBorder="1" applyAlignment="1" applyProtection="1">
      <alignment horizontal="center"/>
      <protection locked="0"/>
    </xf>
    <xf numFmtId="176" fontId="24" fillId="0" borderId="11" xfId="0" applyNumberFormat="1" applyFont="1" applyBorder="1" applyAlignment="1" applyProtection="1">
      <alignment horizontal="center" vertical="center"/>
      <protection locked="0"/>
    </xf>
    <xf numFmtId="41" fontId="24" fillId="0" borderId="0" xfId="60" applyNumberFormat="1" applyFont="1" applyProtection="1">
      <alignment/>
      <protection locked="0"/>
    </xf>
    <xf numFmtId="41" fontId="24" fillId="0" borderId="0" xfId="60" applyNumberFormat="1" applyFont="1" applyBorder="1" applyProtection="1">
      <alignment/>
      <protection locked="0"/>
    </xf>
    <xf numFmtId="41" fontId="24" fillId="0" borderId="0" xfId="61" applyNumberFormat="1" applyFont="1" applyProtection="1">
      <alignment/>
      <protection locked="0"/>
    </xf>
    <xf numFmtId="176" fontId="24" fillId="0" borderId="21" xfId="0" applyNumberFormat="1" applyFont="1" applyBorder="1" applyAlignment="1" applyProtection="1">
      <alignment horizontal="center"/>
      <protection locked="0"/>
    </xf>
    <xf numFmtId="41" fontId="24" fillId="0" borderId="0" xfId="61" applyNumberFormat="1" applyFont="1">
      <alignment/>
      <protection/>
    </xf>
    <xf numFmtId="176" fontId="24" fillId="0" borderId="0" xfId="0" applyNumberFormat="1" applyFont="1" applyAlignment="1">
      <alignment/>
    </xf>
    <xf numFmtId="176" fontId="24" fillId="0" borderId="14" xfId="0" applyNumberFormat="1" applyFont="1" applyBorder="1" applyAlignment="1" applyProtection="1" quotePrefix="1">
      <alignment horizontal="center"/>
      <protection locked="0"/>
    </xf>
    <xf numFmtId="41" fontId="24" fillId="0" borderId="0" xfId="60" applyNumberFormat="1" applyFont="1" applyFill="1" applyBorder="1" applyProtection="1">
      <alignment/>
      <protection locked="0"/>
    </xf>
    <xf numFmtId="176" fontId="24" fillId="0" borderId="11" xfId="0" applyNumberFormat="1" applyFont="1" applyBorder="1" applyAlignment="1" applyProtection="1">
      <alignment/>
      <protection locked="0"/>
    </xf>
    <xf numFmtId="176" fontId="24" fillId="0" borderId="11" xfId="0" applyNumberFormat="1" applyFont="1" applyBorder="1" applyAlignment="1" applyProtection="1">
      <alignment horizontal="distributed"/>
      <protection locked="0"/>
    </xf>
    <xf numFmtId="41" fontId="24" fillId="0" borderId="0" xfId="60" applyNumberFormat="1" applyFont="1" applyBorder="1" applyProtection="1">
      <alignment/>
      <protection/>
    </xf>
    <xf numFmtId="176" fontId="20" fillId="0" borderId="11" xfId="0" applyNumberFormat="1" applyFont="1" applyBorder="1" applyAlignment="1" applyProtection="1">
      <alignment horizontal="distributed"/>
      <protection locked="0"/>
    </xf>
    <xf numFmtId="41" fontId="20" fillId="0" borderId="0" xfId="60" applyNumberFormat="1" applyFont="1" applyBorder="1" applyProtection="1">
      <alignment/>
      <protection/>
    </xf>
    <xf numFmtId="176" fontId="20" fillId="0" borderId="11" xfId="0" applyNumberFormat="1" applyFont="1" applyBorder="1" applyAlignment="1" applyProtection="1">
      <alignment/>
      <protection locked="0"/>
    </xf>
    <xf numFmtId="176" fontId="20" fillId="0" borderId="0" xfId="0" applyNumberFormat="1" applyFont="1" applyBorder="1" applyAlignment="1" applyProtection="1">
      <alignment/>
      <protection locked="0"/>
    </xf>
    <xf numFmtId="176" fontId="20" fillId="0" borderId="22" xfId="0" applyNumberFormat="1" applyFont="1" applyBorder="1" applyAlignment="1" applyProtection="1">
      <alignment horizontal="distributed"/>
      <protection locked="0"/>
    </xf>
    <xf numFmtId="176" fontId="20" fillId="0" borderId="20" xfId="0" applyNumberFormat="1" applyFont="1" applyBorder="1" applyAlignment="1" applyProtection="1">
      <alignment horizontal="center" vertical="center"/>
      <protection locked="0"/>
    </xf>
    <xf numFmtId="176" fontId="24" fillId="0" borderId="20" xfId="0" applyNumberFormat="1" applyFont="1" applyBorder="1" applyAlignment="1" applyProtection="1">
      <alignment horizontal="distributed"/>
      <protection locked="0"/>
    </xf>
    <xf numFmtId="176" fontId="20" fillId="0" borderId="11" xfId="0" applyNumberFormat="1" applyFont="1" applyBorder="1" applyAlignment="1" applyProtection="1">
      <alignment horizontal="center" vertical="center"/>
      <protection locked="0"/>
    </xf>
    <xf numFmtId="176" fontId="20" fillId="0" borderId="22" xfId="0" applyNumberFormat="1" applyFont="1" applyBorder="1" applyAlignment="1" applyProtection="1">
      <alignment vertical="center"/>
      <protection locked="0"/>
    </xf>
    <xf numFmtId="41" fontId="20" fillId="0" borderId="0" xfId="60" applyNumberFormat="1" applyFont="1" applyBorder="1" applyAlignment="1" applyProtection="1">
      <alignment vertical="center"/>
      <protection/>
    </xf>
    <xf numFmtId="176" fontId="20" fillId="0" borderId="21" xfId="0" applyNumberFormat="1" applyFont="1" applyBorder="1" applyAlignment="1" applyProtection="1">
      <alignment horizontal="center" vertical="center"/>
      <protection locked="0"/>
    </xf>
    <xf numFmtId="176" fontId="20" fillId="0" borderId="22" xfId="0" applyNumberFormat="1" applyFont="1" applyBorder="1" applyAlignment="1" applyProtection="1">
      <alignment vertical="top"/>
      <protection locked="0"/>
    </xf>
    <xf numFmtId="41" fontId="20" fillId="0" borderId="0" xfId="60" applyNumberFormat="1" applyFont="1" applyBorder="1" applyAlignment="1" applyProtection="1">
      <alignment vertical="center"/>
      <protection locked="0"/>
    </xf>
    <xf numFmtId="41" fontId="20" fillId="0" borderId="0" xfId="60" applyNumberFormat="1" applyFont="1" applyAlignment="1" applyProtection="1">
      <alignment vertical="center"/>
      <protection locked="0"/>
    </xf>
    <xf numFmtId="41" fontId="20" fillId="0" borderId="0" xfId="61" applyNumberFormat="1" applyFont="1" applyAlignment="1" applyProtection="1">
      <alignment vertical="center"/>
      <protection locked="0"/>
    </xf>
    <xf numFmtId="41" fontId="20" fillId="0" borderId="0" xfId="61" applyNumberFormat="1" applyFont="1" applyBorder="1">
      <alignment/>
      <protection/>
    </xf>
    <xf numFmtId="176" fontId="20" fillId="0" borderId="14" xfId="0" applyNumberFormat="1" applyFont="1" applyBorder="1" applyAlignment="1" applyProtection="1">
      <alignment horizontal="center" vertical="center"/>
      <protection locked="0"/>
    </xf>
    <xf numFmtId="176" fontId="20" fillId="0" borderId="14" xfId="0" applyNumberFormat="1" applyFont="1" applyBorder="1" applyAlignment="1" applyProtection="1">
      <alignment horizontal="distributed"/>
      <protection locked="0"/>
    </xf>
    <xf numFmtId="41" fontId="20" fillId="0" borderId="0" xfId="61" applyNumberFormat="1" applyFont="1" applyBorder="1" applyProtection="1">
      <alignment/>
      <protection locked="0"/>
    </xf>
    <xf numFmtId="176" fontId="20" fillId="0" borderId="21" xfId="0" applyNumberFormat="1" applyFont="1" applyBorder="1" applyAlignment="1" applyProtection="1">
      <alignment/>
      <protection locked="0"/>
    </xf>
    <xf numFmtId="41" fontId="24" fillId="0" borderId="0" xfId="61" applyNumberFormat="1" applyFont="1" applyBorder="1">
      <alignment/>
      <protection/>
    </xf>
    <xf numFmtId="41" fontId="24" fillId="0" borderId="13" xfId="61" applyNumberFormat="1" applyFont="1" applyBorder="1">
      <alignment/>
      <protection/>
    </xf>
    <xf numFmtId="176" fontId="20" fillId="0" borderId="14" xfId="0" applyNumberFormat="1" applyFont="1" applyBorder="1" applyAlignment="1" applyProtection="1">
      <alignment/>
      <protection locked="0"/>
    </xf>
    <xf numFmtId="176" fontId="24" fillId="0" borderId="14" xfId="0" applyNumberFormat="1" applyFont="1" applyBorder="1" applyAlignment="1" applyProtection="1">
      <alignment horizontal="distributed"/>
      <protection locked="0"/>
    </xf>
    <xf numFmtId="41" fontId="24" fillId="0" borderId="13" xfId="60" applyNumberFormat="1" applyFont="1" applyBorder="1" applyProtection="1">
      <alignment/>
      <protection/>
    </xf>
    <xf numFmtId="41" fontId="24" fillId="0" borderId="13" xfId="60" applyNumberFormat="1" applyFont="1" applyBorder="1" applyProtection="1">
      <alignment/>
      <protection locked="0"/>
    </xf>
    <xf numFmtId="41" fontId="24" fillId="0" borderId="13" xfId="61" applyNumberFormat="1" applyFont="1" applyBorder="1" applyProtection="1">
      <alignment/>
      <protection locked="0"/>
    </xf>
    <xf numFmtId="176" fontId="24" fillId="0" borderId="19" xfId="0" applyNumberFormat="1" applyFont="1" applyBorder="1" applyAlignment="1" applyProtection="1">
      <alignment horizontal="center"/>
      <protection locked="0"/>
    </xf>
    <xf numFmtId="176" fontId="20" fillId="0" borderId="0" xfId="0" applyNumberFormat="1" applyFont="1" applyBorder="1" applyAlignment="1" applyProtection="1">
      <alignment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242" xfId="60"/>
    <cellStyle name="標準_242 (2)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809625</xdr:colOff>
      <xdr:row>19</xdr:row>
      <xdr:rowOff>38100</xdr:rowOff>
    </xdr:from>
    <xdr:to>
      <xdr:col>1</xdr:col>
      <xdr:colOff>1085850</xdr:colOff>
      <xdr:row>20</xdr:row>
      <xdr:rowOff>133350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171575" y="3419475"/>
          <a:ext cx="276225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933450</xdr:colOff>
      <xdr:row>19</xdr:row>
      <xdr:rowOff>66675</xdr:rowOff>
    </xdr:from>
    <xdr:to>
      <xdr:col>1</xdr:col>
      <xdr:colOff>1028700</xdr:colOff>
      <xdr:row>20</xdr:row>
      <xdr:rowOff>104775</xdr:rowOff>
    </xdr:to>
    <xdr:sp>
      <xdr:nvSpPr>
        <xdr:cNvPr id="2" name="AutoShape 2"/>
        <xdr:cNvSpPr>
          <a:spLocks/>
        </xdr:cNvSpPr>
      </xdr:nvSpPr>
      <xdr:spPr>
        <a:xfrm>
          <a:off x="1295400" y="3448050"/>
          <a:ext cx="95250" cy="219075"/>
        </a:xfrm>
        <a:prstGeom prst="leftBrac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1104900</xdr:colOff>
      <xdr:row>19</xdr:row>
      <xdr:rowOff>28575</xdr:rowOff>
    </xdr:from>
    <xdr:to>
      <xdr:col>1</xdr:col>
      <xdr:colOff>1266825</xdr:colOff>
      <xdr:row>20</xdr:row>
      <xdr:rowOff>266700</xdr:rowOff>
    </xdr:to>
    <xdr:sp>
      <xdr:nvSpPr>
        <xdr:cNvPr id="3" name="AutoShape 3"/>
        <xdr:cNvSpPr>
          <a:spLocks/>
        </xdr:cNvSpPr>
      </xdr:nvSpPr>
      <xdr:spPr>
        <a:xfrm>
          <a:off x="1466850" y="3409950"/>
          <a:ext cx="161925" cy="419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1438275</xdr:colOff>
      <xdr:row>20</xdr:row>
      <xdr:rowOff>142875</xdr:rowOff>
    </xdr:from>
    <xdr:to>
      <xdr:col>1</xdr:col>
      <xdr:colOff>2028825</xdr:colOff>
      <xdr:row>21</xdr:row>
      <xdr:rowOff>28575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1800225" y="3705225"/>
          <a:ext cx="5905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課　程
</a:t>
          </a:r>
        </a:p>
      </xdr:txBody>
    </xdr:sp>
    <xdr:clientData/>
  </xdr:twoCellAnchor>
  <xdr:twoCellAnchor>
    <xdr:from>
      <xdr:col>1</xdr:col>
      <xdr:colOff>114300</xdr:colOff>
      <xdr:row>19</xdr:row>
      <xdr:rowOff>152400</xdr:rowOff>
    </xdr:from>
    <xdr:to>
      <xdr:col>1</xdr:col>
      <xdr:colOff>1000125</xdr:colOff>
      <xdr:row>20</xdr:row>
      <xdr:rowOff>171450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476250" y="3533775"/>
          <a:ext cx="89535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専修学校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298;&#24180;&#29256;&#12288;&#22823;&#20998;&#30476;&#32113;&#35336;&#24180;&#37969;\&#24179;&#25104;2&#24180;&#24230;21-2&#25945;&#32946;(2)238-24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38"/>
      <sheetName val="239"/>
      <sheetName val="240"/>
      <sheetName val="241L"/>
      <sheetName val="241R"/>
      <sheetName val="242"/>
      <sheetName val="243"/>
      <sheetName val="24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E58"/>
  <sheetViews>
    <sheetView showGridLines="0" tabSelected="1" zoomScalePageLayoutView="0" workbookViewId="0" topLeftCell="A1">
      <selection activeCell="E12" sqref="E12"/>
    </sheetView>
  </sheetViews>
  <sheetFormatPr defaultColWidth="10.66015625" defaultRowHeight="12" customHeight="1"/>
  <cols>
    <col min="1" max="1" width="3.16015625" style="4" customWidth="1"/>
    <col min="2" max="2" width="21.16015625" style="4" customWidth="1"/>
    <col min="3" max="6" width="7.5" style="4" customWidth="1"/>
    <col min="7" max="7" width="6.91015625" style="4" customWidth="1"/>
    <col min="8" max="19" width="7.5" style="4" customWidth="1"/>
    <col min="20" max="20" width="2.5" style="4" customWidth="1"/>
    <col min="21" max="16384" width="10.66015625" style="4" customWidth="1"/>
  </cols>
  <sheetData>
    <row r="1" spans="1:21" ht="19.5" customHeight="1">
      <c r="A1" s="1"/>
      <c r="B1" s="1"/>
      <c r="C1" s="2"/>
      <c r="D1" s="2"/>
      <c r="E1" s="2"/>
      <c r="F1" s="2"/>
      <c r="G1" s="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17.25" customHeight="1">
      <c r="A2" s="5"/>
      <c r="B2" s="5" t="s">
        <v>0</v>
      </c>
      <c r="C2" s="6"/>
      <c r="D2" s="6"/>
      <c r="E2" s="6"/>
      <c r="F2" s="6"/>
      <c r="G2" s="6"/>
      <c r="H2" s="6"/>
      <c r="I2" s="6"/>
      <c r="J2" s="5" t="s">
        <v>1</v>
      </c>
      <c r="K2" s="6"/>
      <c r="L2" s="6"/>
      <c r="M2" s="6"/>
      <c r="N2" s="3"/>
      <c r="O2" s="3"/>
      <c r="P2" s="3"/>
      <c r="Q2" s="3"/>
      <c r="R2" s="7" t="s">
        <v>2</v>
      </c>
      <c r="S2" s="8"/>
      <c r="T2" s="8"/>
      <c r="U2" s="3"/>
    </row>
    <row r="3" spans="1:21" ht="13.5" customHeight="1" thickBot="1">
      <c r="A3" s="9" t="s">
        <v>3</v>
      </c>
      <c r="B3" s="9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1"/>
      <c r="O3" s="11"/>
      <c r="P3" s="11"/>
      <c r="Q3" s="11"/>
      <c r="R3" s="12"/>
      <c r="S3" s="12"/>
      <c r="T3" s="12"/>
      <c r="U3" s="3"/>
    </row>
    <row r="4" spans="1:21" ht="24" customHeight="1" thickTop="1">
      <c r="A4" s="13" t="s">
        <v>4</v>
      </c>
      <c r="B4" s="14"/>
      <c r="C4" s="15" t="s">
        <v>5</v>
      </c>
      <c r="D4" s="16"/>
      <c r="E4" s="17"/>
      <c r="F4" s="15" t="s">
        <v>6</v>
      </c>
      <c r="G4" s="18"/>
      <c r="H4" s="15" t="s">
        <v>7</v>
      </c>
      <c r="I4" s="19"/>
      <c r="J4" s="20" t="s">
        <v>8</v>
      </c>
      <c r="K4" s="21"/>
      <c r="L4" s="15" t="s">
        <v>9</v>
      </c>
      <c r="M4" s="21"/>
      <c r="N4" s="15" t="s">
        <v>10</v>
      </c>
      <c r="O4" s="21"/>
      <c r="P4" s="15" t="s">
        <v>11</v>
      </c>
      <c r="Q4" s="21"/>
      <c r="R4" s="15" t="s">
        <v>12</v>
      </c>
      <c r="S4" s="21"/>
      <c r="T4" s="22" t="s">
        <v>13</v>
      </c>
      <c r="U4" s="3"/>
    </row>
    <row r="5" spans="1:21" ht="24" customHeight="1">
      <c r="A5" s="23"/>
      <c r="B5" s="24"/>
      <c r="C5" s="25" t="s">
        <v>14</v>
      </c>
      <c r="D5" s="26" t="s">
        <v>15</v>
      </c>
      <c r="E5" s="26" t="s">
        <v>16</v>
      </c>
      <c r="F5" s="25" t="s">
        <v>17</v>
      </c>
      <c r="G5" s="26" t="s">
        <v>18</v>
      </c>
      <c r="H5" s="26" t="s">
        <v>15</v>
      </c>
      <c r="I5" s="26" t="s">
        <v>16</v>
      </c>
      <c r="J5" s="26" t="s">
        <v>15</v>
      </c>
      <c r="K5" s="26" t="s">
        <v>16</v>
      </c>
      <c r="L5" s="26" t="s">
        <v>15</v>
      </c>
      <c r="M5" s="26" t="s">
        <v>16</v>
      </c>
      <c r="N5" s="26" t="s">
        <v>15</v>
      </c>
      <c r="O5" s="26" t="s">
        <v>16</v>
      </c>
      <c r="P5" s="26" t="s">
        <v>15</v>
      </c>
      <c r="Q5" s="26" t="s">
        <v>16</v>
      </c>
      <c r="R5" s="26" t="s">
        <v>15</v>
      </c>
      <c r="S5" s="26" t="s">
        <v>16</v>
      </c>
      <c r="T5" s="27"/>
      <c r="U5" s="3"/>
    </row>
    <row r="6" spans="1:21" ht="12" customHeight="1">
      <c r="A6" s="28"/>
      <c r="B6" s="29" t="s">
        <v>19</v>
      </c>
      <c r="C6" s="30">
        <f>SUM(D6:E6)</f>
        <v>17486</v>
      </c>
      <c r="D6" s="31">
        <v>8702</v>
      </c>
      <c r="E6" s="30">
        <v>8784</v>
      </c>
      <c r="F6" s="30">
        <v>17357</v>
      </c>
      <c r="G6" s="31">
        <v>129</v>
      </c>
      <c r="H6" s="30">
        <v>5094</v>
      </c>
      <c r="I6" s="30">
        <v>5688</v>
      </c>
      <c r="J6" s="32">
        <v>611</v>
      </c>
      <c r="K6" s="32">
        <v>405</v>
      </c>
      <c r="L6" s="32">
        <v>2029</v>
      </c>
      <c r="M6" s="32">
        <v>109</v>
      </c>
      <c r="N6" s="32">
        <v>781</v>
      </c>
      <c r="O6" s="32">
        <v>1565</v>
      </c>
      <c r="P6" s="32">
        <v>132</v>
      </c>
      <c r="Q6" s="32">
        <v>542</v>
      </c>
      <c r="R6" s="32">
        <v>55</v>
      </c>
      <c r="S6" s="32">
        <v>475</v>
      </c>
      <c r="T6" s="33">
        <v>62</v>
      </c>
      <c r="U6" s="3"/>
    </row>
    <row r="7" spans="1:31" ht="12" customHeight="1">
      <c r="A7" s="34"/>
      <c r="B7" s="35">
        <v>63</v>
      </c>
      <c r="C7" s="30">
        <f>SUM(D7:E7)</f>
        <v>17459</v>
      </c>
      <c r="D7" s="31">
        <v>8613</v>
      </c>
      <c r="E7" s="30">
        <v>8846</v>
      </c>
      <c r="F7" s="30">
        <v>17337</v>
      </c>
      <c r="G7" s="31">
        <v>122</v>
      </c>
      <c r="H7" s="30">
        <v>5096</v>
      </c>
      <c r="I7" s="30">
        <v>5601</v>
      </c>
      <c r="J7" s="32">
        <v>603</v>
      </c>
      <c r="K7" s="32">
        <v>411</v>
      </c>
      <c r="L7" s="32">
        <v>2026</v>
      </c>
      <c r="M7" s="32">
        <v>119</v>
      </c>
      <c r="N7" s="32">
        <v>691</v>
      </c>
      <c r="O7" s="32">
        <v>1685</v>
      </c>
      <c r="P7" s="32">
        <v>159</v>
      </c>
      <c r="Q7" s="32">
        <v>527</v>
      </c>
      <c r="R7" s="32">
        <v>38</v>
      </c>
      <c r="S7" s="32">
        <v>503</v>
      </c>
      <c r="T7" s="33">
        <v>63</v>
      </c>
      <c r="U7" s="30"/>
      <c r="V7" s="36"/>
      <c r="W7" s="36"/>
      <c r="X7" s="36"/>
      <c r="Y7" s="36"/>
      <c r="Z7" s="36"/>
      <c r="AA7" s="36"/>
      <c r="AB7" s="36"/>
      <c r="AC7" s="36"/>
      <c r="AD7" s="36"/>
      <c r="AE7" s="36"/>
    </row>
    <row r="8" spans="1:31" ht="12" customHeight="1">
      <c r="A8" s="34" t="s">
        <v>20</v>
      </c>
      <c r="B8" s="29" t="s">
        <v>21</v>
      </c>
      <c r="C8" s="30">
        <f>SUM(D8:E8)</f>
        <v>17649</v>
      </c>
      <c r="D8" s="31">
        <v>8866</v>
      </c>
      <c r="E8" s="30">
        <v>8783</v>
      </c>
      <c r="F8" s="30">
        <v>17525</v>
      </c>
      <c r="G8" s="31">
        <v>124</v>
      </c>
      <c r="H8" s="30">
        <v>5359</v>
      </c>
      <c r="I8" s="30">
        <v>5666</v>
      </c>
      <c r="J8" s="32">
        <v>612</v>
      </c>
      <c r="K8" s="32">
        <v>356</v>
      </c>
      <c r="L8" s="32">
        <v>2065</v>
      </c>
      <c r="M8" s="32">
        <v>123</v>
      </c>
      <c r="N8" s="32">
        <v>647</v>
      </c>
      <c r="O8" s="32">
        <v>1669</v>
      </c>
      <c r="P8" s="32">
        <v>142</v>
      </c>
      <c r="Q8" s="32">
        <v>511</v>
      </c>
      <c r="R8" s="32">
        <v>41</v>
      </c>
      <c r="S8" s="32">
        <v>458</v>
      </c>
      <c r="T8" s="33" t="s">
        <v>22</v>
      </c>
      <c r="U8" s="30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ht="12" customHeight="1">
      <c r="A9" s="34"/>
      <c r="B9" s="37"/>
      <c r="C9" s="30"/>
      <c r="D9" s="31"/>
      <c r="E9" s="30"/>
      <c r="F9" s="30"/>
      <c r="G9" s="31"/>
      <c r="H9" s="30"/>
      <c r="I9" s="30"/>
      <c r="J9" s="32"/>
      <c r="K9" s="32"/>
      <c r="L9" s="32"/>
      <c r="M9" s="32"/>
      <c r="N9" s="32"/>
      <c r="O9" s="32"/>
      <c r="P9" s="32"/>
      <c r="Q9" s="32"/>
      <c r="R9" s="32"/>
      <c r="S9" s="32"/>
      <c r="T9" s="33"/>
      <c r="U9" s="30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44" customFormat="1" ht="12" customHeight="1">
      <c r="A10" s="34" t="s">
        <v>23</v>
      </c>
      <c r="B10" s="38">
        <v>2</v>
      </c>
      <c r="C10" s="39">
        <f>SUM(D10:E10)</f>
        <v>18314</v>
      </c>
      <c r="D10" s="40">
        <v>9063</v>
      </c>
      <c r="E10" s="39">
        <v>9251</v>
      </c>
      <c r="F10" s="39">
        <v>18175</v>
      </c>
      <c r="G10" s="40">
        <v>139</v>
      </c>
      <c r="H10" s="39">
        <v>5399</v>
      </c>
      <c r="I10" s="39">
        <v>6032</v>
      </c>
      <c r="J10" s="41">
        <v>590</v>
      </c>
      <c r="K10" s="41">
        <v>329</v>
      </c>
      <c r="L10" s="41">
        <v>2085</v>
      </c>
      <c r="M10" s="41">
        <v>143</v>
      </c>
      <c r="N10" s="41">
        <v>771</v>
      </c>
      <c r="O10" s="41">
        <v>1674</v>
      </c>
      <c r="P10" s="41">
        <v>175</v>
      </c>
      <c r="Q10" s="41">
        <v>565</v>
      </c>
      <c r="R10" s="41">
        <v>43</v>
      </c>
      <c r="S10" s="41">
        <v>508</v>
      </c>
      <c r="T10" s="42">
        <v>2</v>
      </c>
      <c r="U10" s="39"/>
      <c r="V10" s="43"/>
      <c r="W10" s="43"/>
      <c r="X10" s="43"/>
      <c r="Y10" s="43"/>
      <c r="Z10" s="43"/>
      <c r="AA10" s="43"/>
      <c r="AB10" s="43"/>
      <c r="AC10" s="43"/>
      <c r="AD10" s="43"/>
      <c r="AE10" s="43"/>
    </row>
    <row r="11" spans="1:31" s="44" customFormat="1" ht="12" customHeight="1">
      <c r="A11" s="45"/>
      <c r="B11" s="45"/>
      <c r="C11" s="39"/>
      <c r="D11" s="46"/>
      <c r="E11" s="39"/>
      <c r="F11" s="39"/>
      <c r="G11" s="40"/>
      <c r="H11" s="39"/>
      <c r="I11" s="39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2"/>
      <c r="U11" s="39"/>
      <c r="V11" s="43"/>
      <c r="W11" s="43"/>
      <c r="X11" s="43"/>
      <c r="Y11" s="43"/>
      <c r="Z11" s="43"/>
      <c r="AA11" s="43"/>
      <c r="AB11" s="43"/>
      <c r="AC11" s="43"/>
      <c r="AD11" s="43"/>
      <c r="AE11" s="43"/>
    </row>
    <row r="12" spans="1:31" s="44" customFormat="1" ht="12" customHeight="1">
      <c r="A12" s="47" t="s">
        <v>24</v>
      </c>
      <c r="B12" s="48" t="s">
        <v>25</v>
      </c>
      <c r="C12" s="49">
        <f aca="true" t="shared" si="0" ref="C12:C19">D12+E12</f>
        <v>6095</v>
      </c>
      <c r="D12" s="49">
        <f aca="true" t="shared" si="1" ref="D12:S12">SUM(D13:D18)</f>
        <v>2571</v>
      </c>
      <c r="E12" s="49">
        <f t="shared" si="1"/>
        <v>3524</v>
      </c>
      <c r="F12" s="49">
        <f t="shared" si="1"/>
        <v>6094</v>
      </c>
      <c r="G12" s="49">
        <f t="shared" si="1"/>
        <v>1</v>
      </c>
      <c r="H12" s="49">
        <f t="shared" si="1"/>
        <v>2397</v>
      </c>
      <c r="I12" s="49">
        <f t="shared" si="1"/>
        <v>3134</v>
      </c>
      <c r="J12" s="43">
        <f t="shared" si="1"/>
        <v>28</v>
      </c>
      <c r="K12" s="43">
        <f t="shared" si="1"/>
        <v>26</v>
      </c>
      <c r="L12" s="43">
        <f t="shared" si="1"/>
        <v>74</v>
      </c>
      <c r="M12" s="43">
        <f t="shared" si="1"/>
        <v>16</v>
      </c>
      <c r="N12" s="43">
        <f t="shared" si="1"/>
        <v>51</v>
      </c>
      <c r="O12" s="43">
        <f t="shared" si="1"/>
        <v>146</v>
      </c>
      <c r="P12" s="43">
        <f t="shared" si="1"/>
        <v>5</v>
      </c>
      <c r="Q12" s="43">
        <f t="shared" si="1"/>
        <v>75</v>
      </c>
      <c r="R12" s="43">
        <f t="shared" si="1"/>
        <v>16</v>
      </c>
      <c r="S12" s="43">
        <f t="shared" si="1"/>
        <v>127</v>
      </c>
      <c r="T12" s="42" t="s">
        <v>20</v>
      </c>
      <c r="U12" s="39"/>
      <c r="V12" s="43"/>
      <c r="W12" s="43"/>
      <c r="X12" s="43"/>
      <c r="Y12" s="43"/>
      <c r="Z12" s="43"/>
      <c r="AA12" s="43"/>
      <c r="AB12" s="43"/>
      <c r="AC12" s="43"/>
      <c r="AD12" s="43"/>
      <c r="AE12" s="43"/>
    </row>
    <row r="13" spans="1:31" ht="12" customHeight="1">
      <c r="A13" s="37" t="s">
        <v>26</v>
      </c>
      <c r="B13" s="50" t="s">
        <v>27</v>
      </c>
      <c r="C13" s="51">
        <f t="shared" si="0"/>
        <v>3615</v>
      </c>
      <c r="D13" s="51">
        <f aca="true" t="shared" si="2" ref="D13:E18">H13+J13+L13+N13+P13+R13</f>
        <v>2470</v>
      </c>
      <c r="E13" s="51">
        <f t="shared" si="2"/>
        <v>1145</v>
      </c>
      <c r="F13" s="31">
        <v>3614</v>
      </c>
      <c r="G13" s="31">
        <v>1</v>
      </c>
      <c r="H13" s="30">
        <v>2326</v>
      </c>
      <c r="I13" s="30">
        <v>1108</v>
      </c>
      <c r="J13" s="32">
        <v>14</v>
      </c>
      <c r="K13" s="32">
        <v>2</v>
      </c>
      <c r="L13" s="32">
        <v>63</v>
      </c>
      <c r="M13" s="32">
        <v>4</v>
      </c>
      <c r="N13" s="32">
        <v>48</v>
      </c>
      <c r="O13" s="32">
        <v>11</v>
      </c>
      <c r="P13" s="32">
        <v>3</v>
      </c>
      <c r="Q13" s="32">
        <v>0</v>
      </c>
      <c r="R13" s="32">
        <v>16</v>
      </c>
      <c r="S13" s="32">
        <v>20</v>
      </c>
      <c r="T13" s="33" t="s">
        <v>28</v>
      </c>
      <c r="U13" s="30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ht="12" customHeight="1">
      <c r="A14" s="52" t="s">
        <v>24</v>
      </c>
      <c r="B14" s="50" t="s">
        <v>29</v>
      </c>
      <c r="C14" s="51">
        <f t="shared" si="0"/>
        <v>2385</v>
      </c>
      <c r="D14" s="51">
        <f t="shared" si="2"/>
        <v>92</v>
      </c>
      <c r="E14" s="51">
        <f t="shared" si="2"/>
        <v>2293</v>
      </c>
      <c r="F14" s="31">
        <v>2385</v>
      </c>
      <c r="G14" s="31">
        <v>0</v>
      </c>
      <c r="H14" s="30">
        <v>64</v>
      </c>
      <c r="I14" s="30">
        <v>2001</v>
      </c>
      <c r="J14" s="32">
        <v>14</v>
      </c>
      <c r="K14" s="32">
        <v>24</v>
      </c>
      <c r="L14" s="32">
        <v>11</v>
      </c>
      <c r="M14" s="32">
        <v>10</v>
      </c>
      <c r="N14" s="32">
        <v>2</v>
      </c>
      <c r="O14" s="32">
        <v>135</v>
      </c>
      <c r="P14" s="32">
        <v>1</v>
      </c>
      <c r="Q14" s="32">
        <v>71</v>
      </c>
      <c r="R14" s="32">
        <v>0</v>
      </c>
      <c r="S14" s="32">
        <v>52</v>
      </c>
      <c r="T14" s="33" t="s">
        <v>30</v>
      </c>
      <c r="U14" s="30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ht="12" customHeight="1">
      <c r="A15" s="37" t="s">
        <v>31</v>
      </c>
      <c r="B15" s="50" t="s">
        <v>32</v>
      </c>
      <c r="C15" s="51">
        <f t="shared" si="0"/>
        <v>7</v>
      </c>
      <c r="D15" s="51">
        <f t="shared" si="2"/>
        <v>5</v>
      </c>
      <c r="E15" s="51">
        <f t="shared" si="2"/>
        <v>2</v>
      </c>
      <c r="F15" s="31">
        <v>7</v>
      </c>
      <c r="G15" s="31">
        <v>0</v>
      </c>
      <c r="H15" s="30">
        <v>5</v>
      </c>
      <c r="I15" s="30">
        <v>0</v>
      </c>
      <c r="J15" s="32">
        <v>0</v>
      </c>
      <c r="K15" s="32">
        <v>0</v>
      </c>
      <c r="L15" s="32">
        <v>0</v>
      </c>
      <c r="M15" s="32">
        <v>2</v>
      </c>
      <c r="N15" s="32">
        <v>0</v>
      </c>
      <c r="O15" s="32">
        <v>0</v>
      </c>
      <c r="P15" s="32">
        <v>0</v>
      </c>
      <c r="Q15" s="32">
        <v>0</v>
      </c>
      <c r="R15" s="32">
        <v>0</v>
      </c>
      <c r="S15" s="32">
        <v>0</v>
      </c>
      <c r="T15" s="33" t="s">
        <v>33</v>
      </c>
      <c r="U15" s="30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ht="12" customHeight="1">
      <c r="A16" s="52" t="s">
        <v>24</v>
      </c>
      <c r="B16" s="50" t="s">
        <v>34</v>
      </c>
      <c r="C16" s="51">
        <f t="shared" si="0"/>
        <v>85</v>
      </c>
      <c r="D16" s="51">
        <f t="shared" si="2"/>
        <v>2</v>
      </c>
      <c r="E16" s="51">
        <f t="shared" si="2"/>
        <v>83</v>
      </c>
      <c r="F16" s="31">
        <v>85</v>
      </c>
      <c r="G16" s="31">
        <v>0</v>
      </c>
      <c r="H16" s="30">
        <v>1</v>
      </c>
      <c r="I16" s="30">
        <v>24</v>
      </c>
      <c r="J16" s="32">
        <v>0</v>
      </c>
      <c r="K16" s="32">
        <v>0</v>
      </c>
      <c r="L16" s="32">
        <v>0</v>
      </c>
      <c r="M16" s="32">
        <v>0</v>
      </c>
      <c r="N16" s="32">
        <v>0</v>
      </c>
      <c r="O16" s="32">
        <v>0</v>
      </c>
      <c r="P16" s="32">
        <v>1</v>
      </c>
      <c r="Q16" s="32">
        <v>4</v>
      </c>
      <c r="R16" s="32">
        <v>0</v>
      </c>
      <c r="S16" s="32">
        <v>55</v>
      </c>
      <c r="T16" s="33" t="s">
        <v>35</v>
      </c>
      <c r="U16" s="30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ht="12" customHeight="1">
      <c r="A17" s="37" t="s">
        <v>36</v>
      </c>
      <c r="B17" s="50" t="s">
        <v>37</v>
      </c>
      <c r="C17" s="51">
        <f t="shared" si="0"/>
        <v>0</v>
      </c>
      <c r="D17" s="51">
        <f t="shared" si="2"/>
        <v>0</v>
      </c>
      <c r="E17" s="51">
        <f t="shared" si="2"/>
        <v>0</v>
      </c>
      <c r="F17" s="31">
        <v>0</v>
      </c>
      <c r="G17" s="31">
        <v>0</v>
      </c>
      <c r="H17" s="30">
        <v>0</v>
      </c>
      <c r="I17" s="30">
        <v>0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>
        <v>0</v>
      </c>
      <c r="Q17" s="32">
        <v>0</v>
      </c>
      <c r="R17" s="32">
        <v>0</v>
      </c>
      <c r="S17" s="32">
        <v>0</v>
      </c>
      <c r="T17" s="33" t="s">
        <v>35</v>
      </c>
      <c r="U17" s="30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ht="12" customHeight="1">
      <c r="A18" s="53"/>
      <c r="B18" s="54" t="s">
        <v>38</v>
      </c>
      <c r="C18" s="51">
        <f t="shared" si="0"/>
        <v>3</v>
      </c>
      <c r="D18" s="51">
        <f t="shared" si="2"/>
        <v>2</v>
      </c>
      <c r="E18" s="51">
        <f t="shared" si="2"/>
        <v>1</v>
      </c>
      <c r="F18" s="31">
        <v>3</v>
      </c>
      <c r="G18" s="31">
        <v>0</v>
      </c>
      <c r="H18" s="30">
        <v>1</v>
      </c>
      <c r="I18" s="30">
        <v>1</v>
      </c>
      <c r="J18" s="32">
        <v>0</v>
      </c>
      <c r="K18" s="32">
        <v>0</v>
      </c>
      <c r="L18" s="32">
        <v>0</v>
      </c>
      <c r="M18" s="32">
        <v>0</v>
      </c>
      <c r="N18" s="32">
        <v>1</v>
      </c>
      <c r="O18" s="32">
        <v>0</v>
      </c>
      <c r="P18" s="32">
        <v>0</v>
      </c>
      <c r="Q18" s="32">
        <v>0</v>
      </c>
      <c r="R18" s="32">
        <v>0</v>
      </c>
      <c r="S18" s="32">
        <v>0</v>
      </c>
      <c r="T18" s="33" t="s">
        <v>39</v>
      </c>
      <c r="U18" s="30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44" customFormat="1" ht="12" customHeight="1">
      <c r="A19" s="55" t="s">
        <v>40</v>
      </c>
      <c r="B19" s="56" t="s">
        <v>25</v>
      </c>
      <c r="C19" s="49">
        <f t="shared" si="0"/>
        <v>3865</v>
      </c>
      <c r="D19" s="49">
        <f>SUM(D20:D23)</f>
        <v>2111</v>
      </c>
      <c r="E19" s="49">
        <f>SUM(E20:E23)</f>
        <v>1754</v>
      </c>
      <c r="F19" s="49">
        <f>SUM(F20:F23)</f>
        <v>3859</v>
      </c>
      <c r="G19" s="49">
        <f aca="true" t="shared" si="3" ref="G19:S19">SUM(G20:G23)</f>
        <v>6</v>
      </c>
      <c r="H19" s="49">
        <f t="shared" si="3"/>
        <v>1673</v>
      </c>
      <c r="I19" s="49">
        <f t="shared" si="3"/>
        <v>1264</v>
      </c>
      <c r="J19" s="49">
        <f t="shared" si="3"/>
        <v>80</v>
      </c>
      <c r="K19" s="49">
        <f t="shared" si="3"/>
        <v>49</v>
      </c>
      <c r="L19" s="49">
        <f t="shared" si="3"/>
        <v>197</v>
      </c>
      <c r="M19" s="49">
        <f t="shared" si="3"/>
        <v>15</v>
      </c>
      <c r="N19" s="49">
        <f t="shared" si="3"/>
        <v>139</v>
      </c>
      <c r="O19" s="49">
        <f t="shared" si="3"/>
        <v>207</v>
      </c>
      <c r="P19" s="49">
        <f t="shared" si="3"/>
        <v>15</v>
      </c>
      <c r="Q19" s="49">
        <f t="shared" si="3"/>
        <v>71</v>
      </c>
      <c r="R19" s="49">
        <f t="shared" si="3"/>
        <v>7</v>
      </c>
      <c r="S19" s="49">
        <f t="shared" si="3"/>
        <v>148</v>
      </c>
      <c r="T19" s="42" t="s">
        <v>20</v>
      </c>
      <c r="U19" s="39"/>
      <c r="V19" s="43"/>
      <c r="W19" s="43"/>
      <c r="X19" s="43"/>
      <c r="Y19" s="43"/>
      <c r="Z19" s="43"/>
      <c r="AA19" s="43"/>
      <c r="AB19" s="43"/>
      <c r="AC19" s="43"/>
      <c r="AD19" s="43"/>
      <c r="AE19" s="43"/>
    </row>
    <row r="20" spans="1:31" ht="14.25" customHeight="1">
      <c r="A20" s="57" t="s">
        <v>41</v>
      </c>
      <c r="B20" s="58" t="s">
        <v>42</v>
      </c>
      <c r="C20" s="51">
        <v>2442</v>
      </c>
      <c r="D20" s="51">
        <f aca="true" t="shared" si="4" ref="D20:E23">H20+J20+L20+N20+P20+R20</f>
        <v>1049</v>
      </c>
      <c r="E20" s="59">
        <f t="shared" si="4"/>
        <v>1393</v>
      </c>
      <c r="F20" s="51">
        <v>2438</v>
      </c>
      <c r="G20" s="51">
        <v>4</v>
      </c>
      <c r="H20" s="51">
        <v>732</v>
      </c>
      <c r="I20" s="51">
        <v>972</v>
      </c>
      <c r="J20" s="36">
        <v>31</v>
      </c>
      <c r="K20" s="36">
        <v>39</v>
      </c>
      <c r="L20" s="36">
        <v>154</v>
      </c>
      <c r="M20" s="36">
        <v>13</v>
      </c>
      <c r="N20" s="36">
        <v>114</v>
      </c>
      <c r="O20" s="36">
        <v>172</v>
      </c>
      <c r="P20" s="36">
        <v>13</v>
      </c>
      <c r="Q20" s="36">
        <v>57</v>
      </c>
      <c r="R20" s="36">
        <v>5</v>
      </c>
      <c r="S20" s="36">
        <v>140</v>
      </c>
      <c r="T20" s="60" t="s">
        <v>35</v>
      </c>
      <c r="U20" s="30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ht="25.5" customHeight="1">
      <c r="A21" s="57" t="s">
        <v>43</v>
      </c>
      <c r="B21" s="61" t="s">
        <v>44</v>
      </c>
      <c r="C21" s="59">
        <v>353</v>
      </c>
      <c r="D21" s="59">
        <f t="shared" si="4"/>
        <v>290</v>
      </c>
      <c r="E21" s="59">
        <f t="shared" si="4"/>
        <v>63</v>
      </c>
      <c r="F21" s="62">
        <v>353</v>
      </c>
      <c r="G21" s="62">
        <v>0</v>
      </c>
      <c r="H21" s="63">
        <v>286</v>
      </c>
      <c r="I21" s="63">
        <v>53</v>
      </c>
      <c r="J21" s="64">
        <v>3</v>
      </c>
      <c r="K21" s="64">
        <v>2</v>
      </c>
      <c r="L21" s="64">
        <v>0</v>
      </c>
      <c r="M21" s="64">
        <v>1</v>
      </c>
      <c r="N21" s="64">
        <v>0</v>
      </c>
      <c r="O21" s="64">
        <v>6</v>
      </c>
      <c r="P21" s="64">
        <v>1</v>
      </c>
      <c r="Q21" s="64">
        <v>0</v>
      </c>
      <c r="R21" s="64">
        <v>0</v>
      </c>
      <c r="S21" s="64">
        <v>1</v>
      </c>
      <c r="T21" s="60" t="s">
        <v>45</v>
      </c>
      <c r="U21" s="30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ht="12.75" customHeight="1">
      <c r="A22" s="57" t="s">
        <v>46</v>
      </c>
      <c r="B22" s="50" t="s">
        <v>47</v>
      </c>
      <c r="C22" s="51">
        <f>D22+E22</f>
        <v>1006</v>
      </c>
      <c r="D22" s="51">
        <f t="shared" si="4"/>
        <v>716</v>
      </c>
      <c r="E22" s="51">
        <f t="shared" si="4"/>
        <v>290</v>
      </c>
      <c r="F22" s="31">
        <v>1004</v>
      </c>
      <c r="G22" s="31">
        <v>2</v>
      </c>
      <c r="H22" s="30">
        <v>638</v>
      </c>
      <c r="I22" s="30">
        <v>231</v>
      </c>
      <c r="J22" s="32">
        <v>16</v>
      </c>
      <c r="K22" s="32">
        <v>8</v>
      </c>
      <c r="L22" s="32">
        <v>38</v>
      </c>
      <c r="M22" s="32">
        <v>1</v>
      </c>
      <c r="N22" s="32">
        <v>22</v>
      </c>
      <c r="O22" s="32">
        <v>29</v>
      </c>
      <c r="P22" s="32">
        <v>0</v>
      </c>
      <c r="Q22" s="32">
        <v>14</v>
      </c>
      <c r="R22" s="32">
        <v>2</v>
      </c>
      <c r="S22" s="32">
        <v>7</v>
      </c>
      <c r="T22" s="33" t="s">
        <v>48</v>
      </c>
      <c r="U22" s="30"/>
      <c r="V22" s="65"/>
      <c r="W22" s="65"/>
      <c r="X22" s="65"/>
      <c r="Y22" s="65"/>
      <c r="Z22" s="65"/>
      <c r="AA22" s="65"/>
      <c r="AB22" s="65"/>
      <c r="AC22" s="65"/>
      <c r="AD22" s="36"/>
      <c r="AE22" s="36"/>
    </row>
    <row r="23" spans="1:31" ht="12" customHeight="1">
      <c r="A23" s="66" t="s">
        <v>24</v>
      </c>
      <c r="B23" s="67" t="s">
        <v>49</v>
      </c>
      <c r="C23" s="51">
        <f>D23+E23</f>
        <v>64</v>
      </c>
      <c r="D23" s="51">
        <f t="shared" si="4"/>
        <v>56</v>
      </c>
      <c r="E23" s="51">
        <f t="shared" si="4"/>
        <v>8</v>
      </c>
      <c r="F23" s="31">
        <v>64</v>
      </c>
      <c r="G23" s="31">
        <v>0</v>
      </c>
      <c r="H23" s="31">
        <v>17</v>
      </c>
      <c r="I23" s="31">
        <v>8</v>
      </c>
      <c r="J23" s="68">
        <v>30</v>
      </c>
      <c r="K23" s="68">
        <v>0</v>
      </c>
      <c r="L23" s="68">
        <v>5</v>
      </c>
      <c r="M23" s="68">
        <v>0</v>
      </c>
      <c r="N23" s="68">
        <v>3</v>
      </c>
      <c r="O23" s="68">
        <v>0</v>
      </c>
      <c r="P23" s="68">
        <v>1</v>
      </c>
      <c r="Q23" s="68">
        <v>0</v>
      </c>
      <c r="R23" s="32">
        <v>0</v>
      </c>
      <c r="S23" s="32">
        <v>0</v>
      </c>
      <c r="T23" s="33" t="s">
        <v>50</v>
      </c>
      <c r="U23" s="30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44" customFormat="1" ht="12" customHeight="1">
      <c r="A24" s="47" t="s">
        <v>24</v>
      </c>
      <c r="B24" s="50" t="s">
        <v>24</v>
      </c>
      <c r="C24" s="51"/>
      <c r="D24" s="49"/>
      <c r="E24" s="49"/>
      <c r="F24" s="31"/>
      <c r="G24" s="31"/>
      <c r="H24" s="30"/>
      <c r="I24" s="30"/>
      <c r="J24" s="32"/>
      <c r="K24" s="32" t="s">
        <v>51</v>
      </c>
      <c r="L24" s="32"/>
      <c r="M24" s="32"/>
      <c r="N24" s="32" t="s">
        <v>51</v>
      </c>
      <c r="O24" s="32"/>
      <c r="P24" s="32"/>
      <c r="Q24" s="32"/>
      <c r="R24" s="32"/>
      <c r="S24" s="32"/>
      <c r="T24" s="69"/>
      <c r="U24" s="39"/>
      <c r="V24" s="43"/>
      <c r="W24" s="43"/>
      <c r="X24" s="43"/>
      <c r="Y24" s="43"/>
      <c r="Z24" s="43"/>
      <c r="AA24" s="43"/>
      <c r="AB24" s="43"/>
      <c r="AC24" s="43"/>
      <c r="AD24" s="43"/>
      <c r="AE24" s="43"/>
    </row>
    <row r="25" spans="1:31" s="44" customFormat="1" ht="12" customHeight="1">
      <c r="A25" s="47"/>
      <c r="B25" s="48" t="s">
        <v>52</v>
      </c>
      <c r="C25" s="49">
        <f>D25+E25</f>
        <v>7833</v>
      </c>
      <c r="D25" s="49">
        <f aca="true" t="shared" si="5" ref="D25:E27">H25+J25+L25+N25+P25+R25</f>
        <v>4136</v>
      </c>
      <c r="E25" s="49">
        <f t="shared" si="5"/>
        <v>3697</v>
      </c>
      <c r="F25" s="40">
        <v>7723</v>
      </c>
      <c r="G25" s="40">
        <v>110</v>
      </c>
      <c r="H25" s="39">
        <v>1131</v>
      </c>
      <c r="I25" s="39">
        <v>1438</v>
      </c>
      <c r="J25" s="41">
        <v>475</v>
      </c>
      <c r="K25" s="41">
        <v>237</v>
      </c>
      <c r="L25" s="41">
        <v>1796</v>
      </c>
      <c r="M25" s="41">
        <v>108</v>
      </c>
      <c r="N25" s="41">
        <v>561</v>
      </c>
      <c r="O25" s="41">
        <v>1292</v>
      </c>
      <c r="P25" s="41">
        <v>154</v>
      </c>
      <c r="Q25" s="41">
        <v>393</v>
      </c>
      <c r="R25" s="41">
        <v>19</v>
      </c>
      <c r="S25" s="41">
        <v>229</v>
      </c>
      <c r="T25" s="42" t="s">
        <v>53</v>
      </c>
      <c r="U25" s="39"/>
      <c r="V25" s="43"/>
      <c r="W25" s="43"/>
      <c r="X25" s="43"/>
      <c r="Y25" s="43"/>
      <c r="Z25" s="43"/>
      <c r="AA25" s="43"/>
      <c r="AB25" s="43"/>
      <c r="AC25" s="43"/>
      <c r="AD25" s="43"/>
      <c r="AE25" s="43"/>
    </row>
    <row r="26" spans="1:31" s="44" customFormat="1" ht="12" customHeight="1">
      <c r="A26" s="47" t="s">
        <v>24</v>
      </c>
      <c r="B26" s="48" t="s">
        <v>54</v>
      </c>
      <c r="C26" s="49">
        <f>D26+E26</f>
        <v>506</v>
      </c>
      <c r="D26" s="49">
        <f t="shared" si="5"/>
        <v>236</v>
      </c>
      <c r="E26" s="49">
        <f t="shared" si="5"/>
        <v>270</v>
      </c>
      <c r="F26" s="40">
        <v>484</v>
      </c>
      <c r="G26" s="40">
        <v>22</v>
      </c>
      <c r="H26" s="39">
        <v>189</v>
      </c>
      <c r="I26" s="39">
        <v>190</v>
      </c>
      <c r="J26" s="41">
        <v>7</v>
      </c>
      <c r="K26" s="41">
        <v>17</v>
      </c>
      <c r="L26" s="41">
        <v>18</v>
      </c>
      <c r="M26" s="41">
        <v>4</v>
      </c>
      <c r="N26" s="41">
        <v>20</v>
      </c>
      <c r="O26" s="41">
        <v>29</v>
      </c>
      <c r="P26" s="41">
        <v>1</v>
      </c>
      <c r="Q26" s="41">
        <v>26</v>
      </c>
      <c r="R26" s="41">
        <v>1</v>
      </c>
      <c r="S26" s="41">
        <v>4</v>
      </c>
      <c r="T26" s="42" t="s">
        <v>55</v>
      </c>
      <c r="U26" s="40"/>
      <c r="V26" s="70"/>
      <c r="W26" s="70"/>
      <c r="X26" s="70"/>
      <c r="Y26" s="70"/>
      <c r="Z26" s="70"/>
      <c r="AA26" s="70"/>
      <c r="AB26" s="70"/>
      <c r="AC26" s="70"/>
      <c r="AD26" s="71"/>
      <c r="AE26" s="71"/>
    </row>
    <row r="27" spans="1:21" ht="12" customHeight="1">
      <c r="A27" s="72"/>
      <c r="B27" s="73" t="s">
        <v>56</v>
      </c>
      <c r="C27" s="74">
        <f>D27+E27</f>
        <v>15</v>
      </c>
      <c r="D27" s="74">
        <f t="shared" si="5"/>
        <v>9</v>
      </c>
      <c r="E27" s="74">
        <f t="shared" si="5"/>
        <v>6</v>
      </c>
      <c r="F27" s="75">
        <v>15</v>
      </c>
      <c r="G27" s="75">
        <v>0</v>
      </c>
      <c r="H27" s="75">
        <v>9</v>
      </c>
      <c r="I27" s="75">
        <v>6</v>
      </c>
      <c r="J27" s="76">
        <v>0</v>
      </c>
      <c r="K27" s="76">
        <v>0</v>
      </c>
      <c r="L27" s="76">
        <v>0</v>
      </c>
      <c r="M27" s="76">
        <v>0</v>
      </c>
      <c r="N27" s="76">
        <v>0</v>
      </c>
      <c r="O27" s="76">
        <v>0</v>
      </c>
      <c r="P27" s="76">
        <v>0</v>
      </c>
      <c r="Q27" s="76">
        <v>0</v>
      </c>
      <c r="R27" s="76">
        <v>0</v>
      </c>
      <c r="S27" s="76">
        <v>0</v>
      </c>
      <c r="T27" s="77" t="s">
        <v>57</v>
      </c>
      <c r="U27" s="3"/>
    </row>
    <row r="28" spans="1:21" ht="12" customHeight="1">
      <c r="A28" s="4" t="s">
        <v>58</v>
      </c>
      <c r="B28" s="78"/>
      <c r="C28" s="78"/>
      <c r="D28" s="78"/>
      <c r="E28" s="78"/>
      <c r="F28" s="78"/>
      <c r="G28" s="78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</row>
    <row r="29" spans="1:21" ht="12" customHeight="1">
      <c r="A29" s="78" t="s">
        <v>59</v>
      </c>
      <c r="B29" s="78"/>
      <c r="C29" s="78"/>
      <c r="D29" s="78"/>
      <c r="E29" s="78"/>
      <c r="F29" s="78"/>
      <c r="G29" s="78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</row>
    <row r="30" spans="1:21" ht="12" customHeight="1">
      <c r="A30" s="78"/>
      <c r="B30" s="78"/>
      <c r="C30" s="3"/>
      <c r="D30" s="78"/>
      <c r="E30" s="3"/>
      <c r="F30" s="3"/>
      <c r="G30" s="78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</row>
    <row r="31" spans="1:21" ht="12" customHeight="1">
      <c r="A31" s="78"/>
      <c r="B31" s="78"/>
      <c r="C31" s="3"/>
      <c r="D31" s="78"/>
      <c r="E31" s="3"/>
      <c r="F31" s="3"/>
      <c r="G31" s="78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</row>
    <row r="32" spans="1:21" ht="12" customHeight="1">
      <c r="A32" s="78"/>
      <c r="B32" s="78"/>
      <c r="C32" s="3"/>
      <c r="D32" s="78"/>
      <c r="E32" s="3"/>
      <c r="F32" s="3"/>
      <c r="G32" s="78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</row>
    <row r="33" spans="1:21" ht="12" customHeight="1">
      <c r="A33" s="78"/>
      <c r="B33" s="78"/>
      <c r="C33" s="3"/>
      <c r="D33" s="78"/>
      <c r="E33" s="3"/>
      <c r="F33" s="3"/>
      <c r="G33" s="78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</row>
    <row r="34" spans="1:21" ht="12" customHeight="1">
      <c r="A34" s="78"/>
      <c r="B34" s="78"/>
      <c r="C34" s="3"/>
      <c r="D34" s="78"/>
      <c r="E34" s="3"/>
      <c r="F34" s="3"/>
      <c r="G34" s="78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</row>
    <row r="35" spans="1:21" ht="12" customHeight="1">
      <c r="A35" s="78"/>
      <c r="B35" s="78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</row>
    <row r="36" spans="1:21" ht="12" customHeight="1">
      <c r="A36" s="78"/>
      <c r="B36" s="78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</row>
    <row r="37" spans="1:21" ht="12" customHeight="1">
      <c r="A37" s="78"/>
      <c r="B37" s="78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</row>
    <row r="38" spans="1:21" ht="12" customHeight="1">
      <c r="A38" s="78"/>
      <c r="B38" s="78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</row>
    <row r="39" spans="1:21" ht="12" customHeight="1">
      <c r="A39" s="78"/>
      <c r="B39" s="78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</row>
    <row r="40" spans="1:21" ht="12" customHeight="1">
      <c r="A40" s="78"/>
      <c r="B40" s="78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</row>
    <row r="41" spans="1:21" ht="12" customHeight="1">
      <c r="A41" s="78"/>
      <c r="B41" s="78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</row>
    <row r="42" spans="1:21" ht="12" customHeight="1">
      <c r="A42" s="78"/>
      <c r="B42" s="78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</row>
    <row r="43" spans="1:21" ht="12" customHeight="1">
      <c r="A43" s="78"/>
      <c r="B43" s="78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</row>
    <row r="44" spans="1:20" ht="12" customHeight="1">
      <c r="A44" s="78"/>
      <c r="B44" s="78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</row>
    <row r="45" spans="1:20" ht="12" customHeight="1">
      <c r="A45" s="78"/>
      <c r="B45" s="78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</row>
    <row r="46" spans="1:2" ht="12" customHeight="1">
      <c r="A46" s="78"/>
      <c r="B46" s="78"/>
    </row>
    <row r="47" spans="1:2" ht="12" customHeight="1">
      <c r="A47" s="3"/>
      <c r="B47" s="78"/>
    </row>
    <row r="48" spans="1:2" ht="12" customHeight="1">
      <c r="A48" s="3"/>
      <c r="B48" s="3"/>
    </row>
    <row r="49" spans="1:2" ht="12" customHeight="1">
      <c r="A49" s="3"/>
      <c r="B49" s="3"/>
    </row>
    <row r="50" spans="1:2" ht="12" customHeight="1">
      <c r="A50" s="3"/>
      <c r="B50" s="3"/>
    </row>
    <row r="51" spans="1:2" ht="12" customHeight="1">
      <c r="A51" s="3"/>
      <c r="B51" s="3"/>
    </row>
    <row r="52" spans="1:2" ht="12" customHeight="1">
      <c r="A52" s="3"/>
      <c r="B52" s="3"/>
    </row>
    <row r="53" spans="1:2" ht="12" customHeight="1">
      <c r="A53" s="3"/>
      <c r="B53" s="3"/>
    </row>
    <row r="54" spans="1:2" ht="12" customHeight="1">
      <c r="A54" s="3"/>
      <c r="B54" s="3"/>
    </row>
    <row r="55" spans="1:2" ht="12" customHeight="1">
      <c r="A55" s="3"/>
      <c r="B55" s="3"/>
    </row>
    <row r="56" spans="1:2" ht="12" customHeight="1">
      <c r="A56" s="3"/>
      <c r="B56" s="3"/>
    </row>
    <row r="57" spans="1:2" ht="12" customHeight="1">
      <c r="A57" s="3"/>
      <c r="B57" s="3"/>
    </row>
    <row r="58" ht="12" customHeight="1">
      <c r="B58" s="3"/>
    </row>
  </sheetData>
  <sheetProtection/>
  <mergeCells count="2">
    <mergeCell ref="R2:T3"/>
    <mergeCell ref="T4:T5"/>
  </mergeCells>
  <printOptions horizontalCentered="1"/>
  <pageMargins left="0.3937007874015748" right="0.3937007874015748" top="0.1968503937007874" bottom="0.3937007874015748" header="0.5118110236220472" footer="0.5118110236220472"/>
  <pageSetup fitToWidth="2" fitToHeight="1" horizontalDpi="400" verticalDpi="400" orientation="portrait" paperSize="9" scale="96" r:id="rId2"/>
  <colBreaks count="1" manualBreakCount="1">
    <brk id="9" max="28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2009-04-13T02:00:55Z</dcterms:created>
  <dcterms:modified xsi:type="dcterms:W3CDTF">2009-04-13T02:01:00Z</dcterms:modified>
  <cp:category/>
  <cp:version/>
  <cp:contentType/>
  <cp:contentStatus/>
</cp:coreProperties>
</file>