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'239'!$A$1:$A$23</definedName>
    <definedName name="_5６農家人口">#REF!</definedName>
    <definedName name="_Regression_Int" localSheetId="0" hidden="1">1</definedName>
    <definedName name="_xlnm.Print_Area" localSheetId="0">'239'!$A$1:$L$28</definedName>
    <definedName name="Print_Area_MI" localSheetId="0">'239'!$A$2:$A$22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<sst xmlns="http://schemas.openxmlformats.org/spreadsheetml/2006/main" count="39" uniqueCount="32">
  <si>
    <t>239．大学・高等専門学校卒業者の進路状況　</t>
  </si>
  <si>
    <t>（単位　人）</t>
  </si>
  <si>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</si>
  <si>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</si>
  <si>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</si>
  <si>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</si>
  <si>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</si>
  <si>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</si>
  <si>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</si>
  <si>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</si>
  <si>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</si>
  <si>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う ち 県 外</t>
  </si>
  <si>
    <t>男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</si>
  <si>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</si>
  <si>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</si>
  <si>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</si>
  <si>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</si>
  <si>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</si>
  <si>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</si>
  <si>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</si>
  <si>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</si>
  <si>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</si>
  <si>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</si>
  <si>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</si>
  <si>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</si>
  <si>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</si>
  <si>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</si>
  <si>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大分女子短期大学</t>
  </si>
  <si>
    <t>中津女子短期大学</t>
  </si>
  <si>
    <t>大分工業高等専門学校</t>
  </si>
  <si>
    <t xml:space="preserve"> 資料：各大学・高等専門学校</t>
  </si>
  <si>
    <t>　注）　大分女子短期大学は、休校中である。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</si>
</sst>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3" fillId="0" borderId="17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>
      <alignment/>
    </xf>
    <xf numFmtId="0" fontId="20" fillId="0" borderId="17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0" fillId="0" borderId="17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  <c r="K3" s="10">
        <v>31898</v>
      </c>
      <c r="L3" s="10"/>
    </row>
    <row r="4" spans="1:12" s="16" customFormat="1" ht="18" customHeight="1" thickTop="1">
      <c r="A4" s="11"/>
      <c r="B4" s="12" t="s">
        <v>2</v>
      </c>
      <c r="C4" s="13"/>
      <c r="D4" s="13"/>
      <c r="E4" s="12" t="s">
        <v>3</v>
      </c>
      <c r="F4" s="13"/>
      <c r="G4" s="12" t="s">
        <v>4</v>
      </c>
      <c r="H4" s="13"/>
      <c r="I4" s="13"/>
      <c r="J4" s="13"/>
      <c r="K4" s="14" t="s">
        <v>5</v>
      </c>
      <c r="L4" s="15"/>
    </row>
    <row r="5" spans="1:12" s="16" customFormat="1" ht="12" customHeight="1">
      <c r="A5" s="11" t="s">
        <v>6</v>
      </c>
      <c r="B5" s="17" t="s">
        <v>7</v>
      </c>
      <c r="C5" s="17" t="s">
        <v>8</v>
      </c>
      <c r="D5" s="17" t="s">
        <v>9</v>
      </c>
      <c r="E5" s="17" t="s">
        <v>8</v>
      </c>
      <c r="F5" s="17" t="s">
        <v>9</v>
      </c>
      <c r="G5" s="18" t="s">
        <v>10</v>
      </c>
      <c r="H5" s="19"/>
      <c r="I5" s="18" t="s">
        <v>11</v>
      </c>
      <c r="J5" s="20"/>
      <c r="K5" s="17" t="s">
        <v>8</v>
      </c>
      <c r="L5" s="17" t="s">
        <v>9</v>
      </c>
    </row>
    <row r="6" spans="1:12" s="16" customFormat="1" ht="12" customHeight="1">
      <c r="A6" s="21"/>
      <c r="B6" s="22"/>
      <c r="C6" s="22"/>
      <c r="D6" s="22"/>
      <c r="E6" s="22"/>
      <c r="F6" s="22"/>
      <c r="G6" s="23" t="s">
        <v>12</v>
      </c>
      <c r="H6" s="23" t="s">
        <v>9</v>
      </c>
      <c r="I6" s="23" t="s">
        <v>12</v>
      </c>
      <c r="J6" s="23" t="s">
        <v>9</v>
      </c>
      <c r="K6" s="22"/>
      <c r="L6" s="22"/>
    </row>
    <row r="7" spans="1:12" ht="12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s="30" customFormat="1" ht="12" customHeight="1">
      <c r="A8" s="28" t="s">
        <v>13</v>
      </c>
      <c r="B8" s="29">
        <f aca="true" t="shared" si="0" ref="B8:L8">SUM(B10:B11)+SUM(B15:B17)+SUM(B20:B25)</f>
        <v>2672</v>
      </c>
      <c r="C8" s="29">
        <f t="shared" si="0"/>
        <v>1617</v>
      </c>
      <c r="D8" s="29">
        <f t="shared" si="0"/>
        <v>1055</v>
      </c>
      <c r="E8" s="29">
        <f t="shared" si="0"/>
        <v>114</v>
      </c>
      <c r="F8" s="29">
        <f t="shared" si="0"/>
        <v>51</v>
      </c>
      <c r="G8" s="29">
        <f t="shared" si="0"/>
        <v>1364</v>
      </c>
      <c r="H8" s="29">
        <f t="shared" si="0"/>
        <v>770</v>
      </c>
      <c r="I8" s="29">
        <v>1036</v>
      </c>
      <c r="J8" s="29">
        <f t="shared" si="0"/>
        <v>187</v>
      </c>
      <c r="K8" s="29">
        <f t="shared" si="0"/>
        <v>139</v>
      </c>
      <c r="L8" s="29">
        <f t="shared" si="0"/>
        <v>234</v>
      </c>
    </row>
    <row r="9" spans="1:12" ht="12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31" t="s">
        <v>14</v>
      </c>
      <c r="B10" s="32">
        <f aca="true" t="shared" si="1" ref="B10:B16">C10+D10</f>
        <v>87</v>
      </c>
      <c r="C10" s="32">
        <f>E10+G10+K10</f>
        <v>75</v>
      </c>
      <c r="D10" s="32">
        <f>F10+H10+L10</f>
        <v>12</v>
      </c>
      <c r="E10" s="27">
        <v>13</v>
      </c>
      <c r="F10" s="27">
        <v>1</v>
      </c>
      <c r="G10" s="27">
        <v>56</v>
      </c>
      <c r="H10" s="27">
        <v>11</v>
      </c>
      <c r="I10" s="27">
        <v>25</v>
      </c>
      <c r="J10" s="27">
        <v>3</v>
      </c>
      <c r="K10" s="27">
        <v>6</v>
      </c>
      <c r="L10" s="27">
        <v>0</v>
      </c>
    </row>
    <row r="11" spans="1:12" ht="12" customHeight="1">
      <c r="A11" s="31" t="s">
        <v>15</v>
      </c>
      <c r="B11" s="32">
        <f t="shared" si="1"/>
        <v>835</v>
      </c>
      <c r="C11" s="32">
        <f>SUM(C12:C14)</f>
        <v>602</v>
      </c>
      <c r="D11" s="32">
        <f aca="true" t="shared" si="2" ref="D11:K11">SUM(D12:D14)</f>
        <v>233</v>
      </c>
      <c r="E11" s="32">
        <f t="shared" si="2"/>
        <v>75</v>
      </c>
      <c r="F11" s="32">
        <f t="shared" si="2"/>
        <v>6</v>
      </c>
      <c r="G11" s="32">
        <f t="shared" si="2"/>
        <v>460</v>
      </c>
      <c r="H11" s="32">
        <f t="shared" si="2"/>
        <v>135</v>
      </c>
      <c r="I11" s="32">
        <v>243</v>
      </c>
      <c r="J11" s="32">
        <f t="shared" si="2"/>
        <v>28</v>
      </c>
      <c r="K11" s="32">
        <f t="shared" si="2"/>
        <v>67</v>
      </c>
      <c r="L11" s="32">
        <f>SUM(L12:L14)</f>
        <v>92</v>
      </c>
    </row>
    <row r="12" spans="1:12" ht="12" customHeight="1">
      <c r="A12" s="33" t="s">
        <v>16</v>
      </c>
      <c r="B12" s="32">
        <f t="shared" si="1"/>
        <v>301</v>
      </c>
      <c r="C12" s="32">
        <f aca="true" t="shared" si="3" ref="C12:D16">E12+G12+K12</f>
        <v>247</v>
      </c>
      <c r="D12" s="32">
        <f t="shared" si="3"/>
        <v>54</v>
      </c>
      <c r="E12" s="27">
        <v>5</v>
      </c>
      <c r="F12" s="27">
        <v>2</v>
      </c>
      <c r="G12" s="27">
        <v>233</v>
      </c>
      <c r="H12" s="27">
        <v>45</v>
      </c>
      <c r="I12" s="27">
        <v>184</v>
      </c>
      <c r="J12" s="27">
        <v>20</v>
      </c>
      <c r="K12" s="27">
        <v>9</v>
      </c>
      <c r="L12" s="27">
        <v>7</v>
      </c>
    </row>
    <row r="13" spans="1:12" ht="12" customHeight="1">
      <c r="A13" s="33" t="s">
        <v>17</v>
      </c>
      <c r="B13" s="32">
        <f t="shared" si="1"/>
        <v>274</v>
      </c>
      <c r="C13" s="32">
        <f t="shared" si="3"/>
        <v>107</v>
      </c>
      <c r="D13" s="32">
        <f t="shared" si="3"/>
        <v>167</v>
      </c>
      <c r="E13" s="27">
        <v>1</v>
      </c>
      <c r="F13" s="27">
        <v>2</v>
      </c>
      <c r="G13" s="27">
        <v>51</v>
      </c>
      <c r="H13" s="27">
        <v>80</v>
      </c>
      <c r="I13" s="27">
        <v>1</v>
      </c>
      <c r="J13" s="27">
        <v>2</v>
      </c>
      <c r="K13" s="27">
        <v>55</v>
      </c>
      <c r="L13" s="27">
        <v>85</v>
      </c>
    </row>
    <row r="14" spans="1:12" ht="12" customHeight="1">
      <c r="A14" s="33" t="s">
        <v>18</v>
      </c>
      <c r="B14" s="32">
        <f t="shared" si="1"/>
        <v>260</v>
      </c>
      <c r="C14" s="32">
        <f t="shared" si="3"/>
        <v>248</v>
      </c>
      <c r="D14" s="32">
        <f t="shared" si="3"/>
        <v>12</v>
      </c>
      <c r="E14" s="27">
        <v>69</v>
      </c>
      <c r="F14" s="27">
        <v>2</v>
      </c>
      <c r="G14" s="27">
        <v>176</v>
      </c>
      <c r="H14" s="27">
        <v>10</v>
      </c>
      <c r="I14" s="27">
        <v>158</v>
      </c>
      <c r="J14" s="27">
        <v>6</v>
      </c>
      <c r="K14" s="27">
        <v>3</v>
      </c>
      <c r="L14" s="27">
        <v>0</v>
      </c>
    </row>
    <row r="15" spans="1:12" ht="12" customHeight="1">
      <c r="A15" s="31" t="s">
        <v>19</v>
      </c>
      <c r="B15" s="32">
        <f t="shared" si="1"/>
        <v>194</v>
      </c>
      <c r="C15" s="32">
        <f t="shared" si="3"/>
        <v>139</v>
      </c>
      <c r="D15" s="32">
        <f t="shared" si="3"/>
        <v>55</v>
      </c>
      <c r="E15" s="27">
        <v>4</v>
      </c>
      <c r="F15" s="27">
        <v>0</v>
      </c>
      <c r="G15" s="27">
        <v>97</v>
      </c>
      <c r="H15" s="27">
        <v>32</v>
      </c>
      <c r="I15" s="27">
        <v>85</v>
      </c>
      <c r="J15" s="27">
        <v>14</v>
      </c>
      <c r="K15" s="27">
        <v>38</v>
      </c>
      <c r="L15" s="27">
        <v>23</v>
      </c>
    </row>
    <row r="16" spans="1:12" ht="12" customHeight="1">
      <c r="A16" s="31" t="s">
        <v>20</v>
      </c>
      <c r="B16" s="32">
        <f t="shared" si="1"/>
        <v>617</v>
      </c>
      <c r="C16" s="32">
        <f t="shared" si="3"/>
        <v>610</v>
      </c>
      <c r="D16" s="32">
        <f t="shared" si="3"/>
        <v>7</v>
      </c>
      <c r="E16" s="27">
        <v>6</v>
      </c>
      <c r="F16" s="27">
        <v>0</v>
      </c>
      <c r="G16" s="27">
        <v>585</v>
      </c>
      <c r="H16" s="27">
        <v>7</v>
      </c>
      <c r="I16" s="27">
        <v>559</v>
      </c>
      <c r="J16" s="27">
        <v>7</v>
      </c>
      <c r="K16" s="27">
        <v>19</v>
      </c>
      <c r="L16" s="27">
        <v>0</v>
      </c>
    </row>
    <row r="17" spans="1:12" ht="12" customHeight="1">
      <c r="A17" s="31" t="s">
        <v>21</v>
      </c>
      <c r="B17" s="32">
        <f aca="true" t="shared" si="4" ref="B17:J17">SUM(B18:B19)</f>
        <v>191</v>
      </c>
      <c r="C17" s="32">
        <f t="shared" si="4"/>
        <v>7</v>
      </c>
      <c r="D17" s="32">
        <f t="shared" si="4"/>
        <v>184</v>
      </c>
      <c r="E17" s="32">
        <f t="shared" si="4"/>
        <v>1</v>
      </c>
      <c r="F17" s="32">
        <f t="shared" si="4"/>
        <v>39</v>
      </c>
      <c r="G17" s="32">
        <f t="shared" si="4"/>
        <v>2</v>
      </c>
      <c r="H17" s="32">
        <f t="shared" si="4"/>
        <v>102</v>
      </c>
      <c r="I17" s="32">
        <f t="shared" si="4"/>
        <v>1</v>
      </c>
      <c r="J17" s="32">
        <f t="shared" si="4"/>
        <v>33</v>
      </c>
      <c r="K17" s="32">
        <v>4</v>
      </c>
      <c r="L17" s="32">
        <f>SUM(L18:L19)</f>
        <v>43</v>
      </c>
    </row>
    <row r="18" spans="1:12" ht="12" customHeight="1">
      <c r="A18" s="33" t="s">
        <v>22</v>
      </c>
      <c r="B18" s="32">
        <f aca="true" t="shared" si="5" ref="B18:B25">C18+D18</f>
        <v>125</v>
      </c>
      <c r="C18" s="32">
        <v>5</v>
      </c>
      <c r="D18" s="32">
        <f aca="true" t="shared" si="6" ref="D18:D25">F18+H18+L18</f>
        <v>120</v>
      </c>
      <c r="E18" s="27">
        <v>1</v>
      </c>
      <c r="F18" s="27">
        <v>16</v>
      </c>
      <c r="G18" s="27">
        <v>2</v>
      </c>
      <c r="H18" s="27">
        <v>81</v>
      </c>
      <c r="I18" s="27">
        <v>1</v>
      </c>
      <c r="J18" s="27">
        <v>21</v>
      </c>
      <c r="K18" s="27">
        <v>0</v>
      </c>
      <c r="L18" s="27">
        <v>23</v>
      </c>
    </row>
    <row r="19" spans="1:12" ht="12" customHeight="1">
      <c r="A19" s="33" t="s">
        <v>23</v>
      </c>
      <c r="B19" s="32">
        <f t="shared" si="5"/>
        <v>66</v>
      </c>
      <c r="C19" s="32">
        <v>2</v>
      </c>
      <c r="D19" s="32">
        <f t="shared" si="6"/>
        <v>64</v>
      </c>
      <c r="E19" s="27">
        <v>0</v>
      </c>
      <c r="F19" s="27">
        <v>23</v>
      </c>
      <c r="G19" s="27">
        <v>0</v>
      </c>
      <c r="H19" s="27">
        <v>21</v>
      </c>
      <c r="I19" s="27">
        <v>0</v>
      </c>
      <c r="J19" s="27">
        <v>12</v>
      </c>
      <c r="K19" s="27">
        <v>0</v>
      </c>
      <c r="L19" s="27">
        <v>20</v>
      </c>
    </row>
    <row r="20" spans="1:12" ht="12" customHeight="1">
      <c r="A20" s="31" t="s">
        <v>24</v>
      </c>
      <c r="B20" s="32">
        <f t="shared" si="5"/>
        <v>392</v>
      </c>
      <c r="C20" s="32">
        <f aca="true" t="shared" si="7" ref="C20:C25">E20+G20+K20</f>
        <v>12</v>
      </c>
      <c r="D20" s="32">
        <f t="shared" si="6"/>
        <v>380</v>
      </c>
      <c r="E20" s="27">
        <v>2</v>
      </c>
      <c r="F20" s="27">
        <v>2</v>
      </c>
      <c r="G20" s="27">
        <v>8</v>
      </c>
      <c r="H20" s="27">
        <v>317</v>
      </c>
      <c r="I20" s="27">
        <v>7</v>
      </c>
      <c r="J20" s="27">
        <v>53</v>
      </c>
      <c r="K20" s="27">
        <v>2</v>
      </c>
      <c r="L20" s="27">
        <v>61</v>
      </c>
    </row>
    <row r="21" spans="1:12" ht="12" customHeight="1">
      <c r="A21" s="31" t="s">
        <v>25</v>
      </c>
      <c r="B21" s="32">
        <f t="shared" si="5"/>
        <v>28</v>
      </c>
      <c r="C21" s="32">
        <f t="shared" si="7"/>
        <v>25</v>
      </c>
      <c r="D21" s="32">
        <f t="shared" si="6"/>
        <v>3</v>
      </c>
      <c r="E21" s="27">
        <v>0</v>
      </c>
      <c r="F21" s="27">
        <v>0</v>
      </c>
      <c r="G21" s="27">
        <v>23</v>
      </c>
      <c r="H21" s="27">
        <v>2</v>
      </c>
      <c r="I21" s="27">
        <v>17</v>
      </c>
      <c r="J21" s="27">
        <v>2</v>
      </c>
      <c r="K21" s="27">
        <v>2</v>
      </c>
      <c r="L21" s="27">
        <v>1</v>
      </c>
    </row>
    <row r="22" spans="1:12" ht="12" customHeight="1">
      <c r="A22" s="31" t="s">
        <v>26</v>
      </c>
      <c r="B22" s="32">
        <f t="shared" si="5"/>
        <v>100</v>
      </c>
      <c r="C22" s="32">
        <f t="shared" si="7"/>
        <v>1</v>
      </c>
      <c r="D22" s="32">
        <f t="shared" si="6"/>
        <v>99</v>
      </c>
      <c r="E22" s="27">
        <v>0</v>
      </c>
      <c r="F22" s="27">
        <v>3</v>
      </c>
      <c r="G22" s="27">
        <v>1</v>
      </c>
      <c r="H22" s="27">
        <v>89</v>
      </c>
      <c r="I22" s="27">
        <v>0</v>
      </c>
      <c r="J22" s="27">
        <v>21</v>
      </c>
      <c r="K22" s="27">
        <v>0</v>
      </c>
      <c r="L22" s="27">
        <v>7</v>
      </c>
    </row>
    <row r="23" spans="1:12" ht="12" customHeight="1">
      <c r="A23" s="31" t="s">
        <v>27</v>
      </c>
      <c r="B23" s="32">
        <f t="shared" si="5"/>
        <v>0</v>
      </c>
      <c r="C23" s="32">
        <f t="shared" si="7"/>
        <v>0</v>
      </c>
      <c r="D23" s="32">
        <f t="shared" si="6"/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2" ht="12" customHeight="1">
      <c r="A24" s="31" t="s">
        <v>28</v>
      </c>
      <c r="B24" s="32">
        <f t="shared" si="5"/>
        <v>79</v>
      </c>
      <c r="C24" s="32">
        <f t="shared" si="7"/>
        <v>0</v>
      </c>
      <c r="D24" s="32">
        <f t="shared" si="6"/>
        <v>79</v>
      </c>
      <c r="E24" s="27">
        <v>0</v>
      </c>
      <c r="F24" s="27">
        <v>0</v>
      </c>
      <c r="G24" s="27">
        <v>0</v>
      </c>
      <c r="H24" s="27">
        <v>72</v>
      </c>
      <c r="I24" s="27">
        <v>0</v>
      </c>
      <c r="J24" s="27">
        <v>24</v>
      </c>
      <c r="K24" s="27">
        <v>0</v>
      </c>
      <c r="L24" s="27">
        <v>7</v>
      </c>
    </row>
    <row r="25" spans="1:12" ht="12" customHeight="1">
      <c r="A25" s="31" t="s">
        <v>29</v>
      </c>
      <c r="B25" s="32">
        <f t="shared" si="5"/>
        <v>149</v>
      </c>
      <c r="C25" s="34">
        <f t="shared" si="7"/>
        <v>146</v>
      </c>
      <c r="D25" s="34">
        <f t="shared" si="6"/>
        <v>3</v>
      </c>
      <c r="E25" s="35">
        <v>13</v>
      </c>
      <c r="F25" s="35">
        <v>0</v>
      </c>
      <c r="G25" s="35">
        <v>132</v>
      </c>
      <c r="H25" s="35">
        <v>3</v>
      </c>
      <c r="I25" s="35">
        <v>99</v>
      </c>
      <c r="J25" s="35">
        <v>2</v>
      </c>
      <c r="K25" s="35">
        <v>1</v>
      </c>
      <c r="L25" s="35">
        <v>0</v>
      </c>
    </row>
    <row r="26" spans="1:12" ht="6.75" customHeight="1">
      <c r="A26" s="36"/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</row>
    <row r="27" spans="1:12" s="16" customFormat="1" ht="12" customHeight="1">
      <c r="A27" s="39" t="s">
        <v>30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2" customHeight="1">
      <c r="A28" s="41" t="s">
        <v>31</v>
      </c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1"/>
      <c r="B29" s="3"/>
      <c r="C29" s="3"/>
      <c r="D29" s="41"/>
      <c r="E29" s="3"/>
      <c r="F29" s="3"/>
      <c r="G29" s="3"/>
      <c r="H29" s="3"/>
      <c r="I29" s="3"/>
      <c r="J29" s="3"/>
      <c r="K29" s="3"/>
      <c r="L29" s="3"/>
    </row>
    <row r="30" spans="1:12" ht="12" customHeight="1">
      <c r="A30" s="41"/>
      <c r="B30" s="3"/>
      <c r="C30" s="3"/>
      <c r="D30" s="41"/>
      <c r="E30" s="3"/>
      <c r="F30" s="3"/>
      <c r="G30" s="3"/>
      <c r="H30" s="3"/>
      <c r="I30" s="3"/>
      <c r="J30" s="3"/>
      <c r="K30" s="3"/>
      <c r="L30" s="3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spans="1:4" ht="12" customHeight="1">
      <c r="A74" s="42"/>
      <c r="D74" s="42"/>
    </row>
    <row r="75" spans="1:4" ht="12" customHeight="1">
      <c r="A75" s="42"/>
      <c r="D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</sheetData>
  <sheetProtection/>
  <mergeCells count="10">
    <mergeCell ref="A2:L2"/>
    <mergeCell ref="K3:L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2009-04-15T02:01:08Z</dcterms:created>
  <dcterms:modified xsi:type="dcterms:W3CDTF">2009-04-15T02:01:13Z</dcterms:modified>
  <cp:category/>
  <cp:version/>
  <cp:contentType/>
  <cp:contentStatus/>
</cp:coreProperties>
</file>