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5６農家人口">'259'!$A$1:$K$88</definedName>
    <definedName name="_Regression_Int" localSheetId="0" hidden="1">1</definedName>
    <definedName name="_xlnm.Print_Area" localSheetId="0">'259'!$A$1:$K$88</definedName>
    <definedName name="Print_Area_MI">'259'!$A$2:$N$49</definedName>
  </definedNames>
  <calcPr fullCalcOnLoad="1"/>
</workbook>
</file>

<file path=xl/sharedStrings.xml><?xml version="1.0" encoding="utf-8"?>
<sst xmlns="http://schemas.openxmlformats.org/spreadsheetml/2006/main" count="109" uniqueCount="98">
  <si>
    <t xml:space="preserve">    </t>
  </si>
  <si>
    <r>
      <t>　2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．市町村別医療施設数、医師および歯科医師数</t>
    </r>
  </si>
  <si>
    <t>(単位  所、床、人)</t>
  </si>
  <si>
    <t>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</si>
  <si>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</si>
  <si>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</si>
  <si>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</si>
  <si>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</si>
  <si>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</si>
  <si>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</si>
  <si>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</si>
  <si>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</si>
  <si>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</si>
  <si>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</si>
  <si>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</si>
  <si>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</si>
  <si>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昭和57年</t>
  </si>
  <si>
    <t xml:space="preserve">    58</t>
  </si>
  <si>
    <t>…</t>
  </si>
  <si>
    <t xml:space="preserve">    59</t>
  </si>
  <si>
    <t xml:space="preserve">    60</t>
  </si>
  <si>
    <t xml:space="preserve">    61</t>
  </si>
  <si>
    <t xml:space="preserve">    62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</si>
  <si>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</si>
  <si>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</si>
  <si>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</si>
  <si>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</si>
  <si>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</si>
  <si>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</si>
  <si>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</si>
  <si>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</si>
  <si>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</si>
  <si>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</si>
  <si>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</si>
  <si>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</si>
  <si>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</si>
  <si>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</si>
  <si>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</si>
  <si>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</si>
  <si>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</si>
  <si>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</si>
  <si>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</si>
  <si>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</si>
  <si>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</si>
  <si>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</si>
  <si>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</si>
  <si>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</si>
  <si>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</si>
  <si>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</si>
  <si>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</si>
  <si>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</si>
  <si>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</si>
  <si>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</si>
  <si>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</si>
  <si>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</si>
  <si>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</si>
  <si>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</si>
  <si>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</si>
  <si>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</si>
  <si>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</si>
  <si>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</si>
  <si>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</si>
  <si>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</si>
  <si>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</si>
  <si>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</si>
  <si>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</si>
  <si>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</si>
  <si>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</si>
  <si>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</si>
  <si>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</si>
  <si>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</si>
  <si>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</si>
  <si>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</si>
  <si>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</si>
  <si>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</si>
  <si>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</si>
  <si>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</si>
  <si>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</si>
  <si>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</si>
  <si>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</si>
  <si>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</si>
  <si>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</si>
  <si>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</si>
  <si>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</si>
  <si>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</si>
  <si>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</si>
  <si>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</si>
  <si>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</si>
  <si>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</si>
  <si>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</si>
  <si>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</si>
  <si>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</si>
  <si>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</si>
  <si>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</si>
  <si>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</si>
  <si>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</si>
  <si>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資料：県健康対策室、薬務環境衛生課</t>
  </si>
  <si>
    <t xml:space="preserve"> 　注）62年度は概数である。医師数、歯科医師数は２年に１度の調査のため、61年数値を再掲。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</si>
</sst>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3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1014</v>
      </c>
      <c r="C7" s="23">
        <v>24385</v>
      </c>
      <c r="D7" s="23">
        <v>144</v>
      </c>
      <c r="E7" s="23">
        <v>17841</v>
      </c>
      <c r="F7" s="23">
        <v>870</v>
      </c>
      <c r="G7" s="23">
        <v>6544</v>
      </c>
      <c r="H7" s="23">
        <v>416</v>
      </c>
      <c r="I7" s="23">
        <v>372</v>
      </c>
      <c r="J7" s="24">
        <v>1692</v>
      </c>
      <c r="K7" s="24">
        <v>582</v>
      </c>
      <c r="L7" s="3"/>
    </row>
    <row r="8" spans="1:12" ht="12" customHeight="1">
      <c r="A8" s="25" t="s">
        <v>17</v>
      </c>
      <c r="B8" s="22">
        <v>1024</v>
      </c>
      <c r="C8" s="23">
        <v>24920</v>
      </c>
      <c r="D8" s="23">
        <v>149</v>
      </c>
      <c r="E8" s="23">
        <v>18359</v>
      </c>
      <c r="F8" s="23">
        <v>875</v>
      </c>
      <c r="G8" s="23">
        <v>6561</v>
      </c>
      <c r="H8" s="23">
        <v>424</v>
      </c>
      <c r="I8" s="23">
        <v>370</v>
      </c>
      <c r="J8" s="24" t="s">
        <v>18</v>
      </c>
      <c r="K8" s="24" t="s">
        <v>18</v>
      </c>
      <c r="L8" s="3"/>
    </row>
    <row r="9" spans="1:12" ht="12" customHeight="1">
      <c r="A9" s="25" t="s">
        <v>19</v>
      </c>
      <c r="B9" s="22">
        <v>1014</v>
      </c>
      <c r="C9" s="23">
        <v>25007</v>
      </c>
      <c r="D9" s="23">
        <v>150</v>
      </c>
      <c r="E9" s="23">
        <v>18560</v>
      </c>
      <c r="F9" s="23">
        <v>864</v>
      </c>
      <c r="G9" s="23">
        <v>6447</v>
      </c>
      <c r="H9" s="23">
        <v>429</v>
      </c>
      <c r="I9" s="23">
        <v>379</v>
      </c>
      <c r="J9" s="24">
        <v>1853</v>
      </c>
      <c r="K9" s="24">
        <v>602</v>
      </c>
      <c r="L9" s="3"/>
    </row>
    <row r="10" spans="1:12" ht="12" customHeight="1">
      <c r="A10" s="25" t="s">
        <v>20</v>
      </c>
      <c r="B10" s="22">
        <v>1013</v>
      </c>
      <c r="C10" s="23">
        <v>25097</v>
      </c>
      <c r="D10" s="23">
        <v>151</v>
      </c>
      <c r="E10" s="23">
        <v>18600</v>
      </c>
      <c r="F10" s="23">
        <v>862</v>
      </c>
      <c r="G10" s="23">
        <v>6497</v>
      </c>
      <c r="H10" s="23">
        <v>434</v>
      </c>
      <c r="I10" s="23">
        <v>375</v>
      </c>
      <c r="J10" s="24" t="s">
        <v>18</v>
      </c>
      <c r="K10" s="24" t="s">
        <v>18</v>
      </c>
      <c r="L10" s="3"/>
    </row>
    <row r="11" spans="1:12" ht="12" customHeight="1">
      <c r="A11" s="25" t="s">
        <v>21</v>
      </c>
      <c r="B11" s="22">
        <v>1023</v>
      </c>
      <c r="C11" s="23">
        <v>25313</v>
      </c>
      <c r="D11" s="23">
        <v>150</v>
      </c>
      <c r="E11" s="23">
        <v>18646</v>
      </c>
      <c r="F11" s="23">
        <v>873</v>
      </c>
      <c r="G11" s="23">
        <v>6667</v>
      </c>
      <c r="H11" s="23">
        <v>443</v>
      </c>
      <c r="I11" s="23">
        <v>380</v>
      </c>
      <c r="J11" s="24">
        <v>2013</v>
      </c>
      <c r="K11" s="24">
        <v>616</v>
      </c>
      <c r="L11" s="3"/>
    </row>
    <row r="12" spans="1:12" s="31" customFormat="1" ht="12" customHeight="1">
      <c r="A12" s="26" t="s">
        <v>22</v>
      </c>
      <c r="B12" s="27">
        <v>1024</v>
      </c>
      <c r="C12" s="28">
        <f>+E12+G12</f>
        <v>25603</v>
      </c>
      <c r="D12" s="28">
        <f>SUM(D14:D15)</f>
        <v>150</v>
      </c>
      <c r="E12" s="28">
        <v>18902</v>
      </c>
      <c r="F12" s="28">
        <v>874</v>
      </c>
      <c r="G12" s="28">
        <f>SUM(G14:G15)</f>
        <v>6701</v>
      </c>
      <c r="H12" s="28">
        <f>SUM(H14:H15)</f>
        <v>451</v>
      </c>
      <c r="I12" s="28">
        <v>386</v>
      </c>
      <c r="J12" s="29" t="s">
        <v>18</v>
      </c>
      <c r="K12" s="29" t="s">
        <v>18</v>
      </c>
      <c r="L12" s="30"/>
    </row>
    <row r="13" spans="1:12" s="31" customFormat="1" ht="12" customHeight="1">
      <c r="A13" s="26"/>
      <c r="B13" s="27"/>
      <c r="C13" s="28"/>
      <c r="D13" s="28"/>
      <c r="E13" s="28"/>
      <c r="F13" s="32"/>
      <c r="G13" s="32"/>
      <c r="H13" s="32"/>
      <c r="I13" s="32"/>
      <c r="J13" s="33"/>
      <c r="K13" s="32"/>
      <c r="L13" s="30"/>
    </row>
    <row r="14" spans="1:12" s="31" customFormat="1" ht="12" customHeight="1">
      <c r="A14" s="34" t="s">
        <v>23</v>
      </c>
      <c r="B14" s="27">
        <v>775</v>
      </c>
      <c r="C14" s="28">
        <f>+E14+G14</f>
        <v>21771</v>
      </c>
      <c r="D14" s="28">
        <f>SUM(D17:D27)</f>
        <v>127</v>
      </c>
      <c r="E14" s="28">
        <f>SUM(E17:E27)</f>
        <v>16197</v>
      </c>
      <c r="F14" s="28">
        <f>SUM(F17:F27)</f>
        <v>648</v>
      </c>
      <c r="G14" s="28">
        <f>SUM(G17:G27)</f>
        <v>5574</v>
      </c>
      <c r="H14" s="28">
        <f>SUM(H17:H27)</f>
        <v>362</v>
      </c>
      <c r="I14" s="28">
        <v>328</v>
      </c>
      <c r="J14" s="28">
        <v>1371</v>
      </c>
      <c r="K14" s="28">
        <f>SUM(K17:K27)</f>
        <v>487</v>
      </c>
      <c r="L14" s="30"/>
    </row>
    <row r="15" spans="1:12" s="31" customFormat="1" ht="12" customHeight="1">
      <c r="A15" s="34" t="s">
        <v>24</v>
      </c>
      <c r="B15" s="27">
        <v>249</v>
      </c>
      <c r="C15" s="28">
        <f>+E15+G15</f>
        <v>3832</v>
      </c>
      <c r="D15" s="28">
        <f>+D28+D32+D38+D41+D46+D48+D57+D66+D70+D73+D79+D84</f>
        <v>23</v>
      </c>
      <c r="E15" s="28">
        <v>2705</v>
      </c>
      <c r="F15" s="28">
        <v>226</v>
      </c>
      <c r="G15" s="28">
        <f>+G28+G32+G38+G41+G46+G48+G57+G66+G70+G73+G79+G84</f>
        <v>1127</v>
      </c>
      <c r="H15" s="28">
        <f>+H28+H32+H38+H41+H46+H48+H57+H66+H70+H73+H79+H84</f>
        <v>89</v>
      </c>
      <c r="I15" s="28">
        <v>58</v>
      </c>
      <c r="J15" s="28">
        <f>+J28+J32+J38+J41+J46+J48+J57+J66+J70+J73+J79+J84</f>
        <v>642</v>
      </c>
      <c r="K15" s="28">
        <v>129</v>
      </c>
      <c r="L15" s="30"/>
    </row>
    <row r="16" spans="1:12" ht="12" customHeight="1">
      <c r="A16" s="9"/>
      <c r="B16" s="22"/>
      <c r="C16" s="23" t="s">
        <v>25</v>
      </c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1" t="s">
        <v>26</v>
      </c>
      <c r="B17" s="22">
        <v>288</v>
      </c>
      <c r="C17" s="23">
        <v>8493</v>
      </c>
      <c r="D17" s="23">
        <v>47</v>
      </c>
      <c r="E17" s="23">
        <v>6361</v>
      </c>
      <c r="F17" s="23">
        <v>241</v>
      </c>
      <c r="G17" s="23">
        <v>2132</v>
      </c>
      <c r="H17" s="23">
        <v>164</v>
      </c>
      <c r="I17" s="23">
        <v>133</v>
      </c>
      <c r="J17" s="23">
        <v>552</v>
      </c>
      <c r="K17" s="23">
        <v>203</v>
      </c>
      <c r="L17" s="3"/>
    </row>
    <row r="18" spans="1:12" ht="12" customHeight="1">
      <c r="A18" s="21" t="s">
        <v>27</v>
      </c>
      <c r="B18" s="22">
        <v>153</v>
      </c>
      <c r="C18" s="23">
        <v>6070</v>
      </c>
      <c r="D18" s="23">
        <v>31</v>
      </c>
      <c r="E18" s="23">
        <v>4798</v>
      </c>
      <c r="F18" s="23">
        <v>122</v>
      </c>
      <c r="G18" s="23">
        <v>1272</v>
      </c>
      <c r="H18" s="23">
        <v>57</v>
      </c>
      <c r="I18" s="23">
        <v>66</v>
      </c>
      <c r="J18" s="23">
        <v>343</v>
      </c>
      <c r="K18" s="23">
        <v>90</v>
      </c>
      <c r="L18" s="3"/>
    </row>
    <row r="19" spans="1:12" ht="12" customHeight="1">
      <c r="A19" s="21" t="s">
        <v>28</v>
      </c>
      <c r="B19" s="22">
        <v>76</v>
      </c>
      <c r="C19" s="23">
        <v>1962</v>
      </c>
      <c r="D19" s="23">
        <v>14</v>
      </c>
      <c r="E19" s="23">
        <v>1467</v>
      </c>
      <c r="F19" s="23">
        <v>62</v>
      </c>
      <c r="G19" s="23">
        <v>495</v>
      </c>
      <c r="H19" s="23">
        <v>29</v>
      </c>
      <c r="I19" s="23">
        <v>27</v>
      </c>
      <c r="J19" s="23">
        <v>118</v>
      </c>
      <c r="K19" s="23">
        <v>39</v>
      </c>
      <c r="L19" s="3"/>
    </row>
    <row r="20" spans="1:12" ht="12" customHeight="1">
      <c r="A20" s="21" t="s">
        <v>29</v>
      </c>
      <c r="B20" s="22">
        <v>60</v>
      </c>
      <c r="C20" s="23">
        <v>1220</v>
      </c>
      <c r="D20" s="23">
        <v>10</v>
      </c>
      <c r="E20" s="23">
        <v>795</v>
      </c>
      <c r="F20" s="23">
        <v>50</v>
      </c>
      <c r="G20" s="23">
        <v>425</v>
      </c>
      <c r="H20" s="23">
        <v>24</v>
      </c>
      <c r="I20" s="23">
        <v>28</v>
      </c>
      <c r="J20" s="23">
        <v>81</v>
      </c>
      <c r="K20" s="23">
        <v>30</v>
      </c>
      <c r="L20" s="3"/>
    </row>
    <row r="21" spans="1:12" ht="12" customHeight="1">
      <c r="A21" s="21" t="s">
        <v>30</v>
      </c>
      <c r="B21" s="22">
        <v>46</v>
      </c>
      <c r="C21" s="23">
        <v>1376</v>
      </c>
      <c r="D21" s="23">
        <v>6</v>
      </c>
      <c r="E21" s="23">
        <v>1057</v>
      </c>
      <c r="F21" s="23">
        <v>40</v>
      </c>
      <c r="G21" s="23">
        <v>319</v>
      </c>
      <c r="H21" s="23">
        <v>21</v>
      </c>
      <c r="I21" s="23">
        <v>19</v>
      </c>
      <c r="J21" s="23">
        <v>91</v>
      </c>
      <c r="K21" s="23">
        <v>31</v>
      </c>
      <c r="L21" s="3"/>
    </row>
    <row r="22" spans="1:12" ht="12" customHeight="1">
      <c r="A22" s="21" t="s">
        <v>31</v>
      </c>
      <c r="B22" s="22">
        <v>31</v>
      </c>
      <c r="C22" s="23">
        <v>459</v>
      </c>
      <c r="D22" s="23">
        <v>4</v>
      </c>
      <c r="E22" s="23">
        <v>292</v>
      </c>
      <c r="F22" s="23">
        <v>27</v>
      </c>
      <c r="G22" s="23">
        <v>167</v>
      </c>
      <c r="H22" s="23">
        <v>12</v>
      </c>
      <c r="I22" s="23">
        <v>11</v>
      </c>
      <c r="J22" s="23">
        <v>34</v>
      </c>
      <c r="K22" s="23">
        <v>23</v>
      </c>
      <c r="L22" s="3"/>
    </row>
    <row r="23" spans="1:12" ht="12" customHeight="1">
      <c r="A23" s="21" t="s">
        <v>32</v>
      </c>
      <c r="B23" s="22">
        <v>19</v>
      </c>
      <c r="C23" s="23">
        <v>127</v>
      </c>
      <c r="D23" s="35">
        <v>0</v>
      </c>
      <c r="E23" s="35">
        <v>0</v>
      </c>
      <c r="F23" s="23">
        <v>19</v>
      </c>
      <c r="G23" s="23">
        <v>127</v>
      </c>
      <c r="H23" s="23">
        <v>12</v>
      </c>
      <c r="I23" s="23">
        <v>6</v>
      </c>
      <c r="J23" s="23">
        <v>20</v>
      </c>
      <c r="K23" s="23">
        <v>13</v>
      </c>
      <c r="L23" s="3"/>
    </row>
    <row r="24" spans="1:12" ht="12" customHeight="1">
      <c r="A24" s="21" t="s">
        <v>33</v>
      </c>
      <c r="B24" s="22">
        <v>26</v>
      </c>
      <c r="C24" s="23">
        <v>499</v>
      </c>
      <c r="D24" s="23">
        <v>4</v>
      </c>
      <c r="E24" s="23">
        <v>360</v>
      </c>
      <c r="F24" s="23">
        <v>22</v>
      </c>
      <c r="G24" s="23">
        <v>139</v>
      </c>
      <c r="H24" s="23">
        <v>8</v>
      </c>
      <c r="I24" s="23">
        <v>10</v>
      </c>
      <c r="J24" s="23">
        <v>31</v>
      </c>
      <c r="K24" s="23">
        <v>11</v>
      </c>
      <c r="L24" s="3"/>
    </row>
    <row r="25" spans="1:12" ht="12" customHeight="1">
      <c r="A25" s="21" t="s">
        <v>34</v>
      </c>
      <c r="B25" s="22">
        <v>19</v>
      </c>
      <c r="C25" s="23">
        <v>341</v>
      </c>
      <c r="D25" s="23">
        <v>2</v>
      </c>
      <c r="E25" s="23">
        <v>240</v>
      </c>
      <c r="F25" s="23">
        <v>17</v>
      </c>
      <c r="G25" s="23">
        <v>101</v>
      </c>
      <c r="H25" s="23">
        <v>9</v>
      </c>
      <c r="I25" s="23">
        <v>7</v>
      </c>
      <c r="J25" s="23">
        <v>23</v>
      </c>
      <c r="K25" s="23">
        <v>15</v>
      </c>
      <c r="L25" s="3"/>
    </row>
    <row r="26" spans="1:12" ht="12" customHeight="1">
      <c r="A26" s="21" t="s">
        <v>35</v>
      </c>
      <c r="B26" s="22">
        <v>17</v>
      </c>
      <c r="C26" s="23">
        <v>210</v>
      </c>
      <c r="D26" s="23">
        <v>1</v>
      </c>
      <c r="E26" s="23">
        <v>64</v>
      </c>
      <c r="F26" s="23">
        <v>16</v>
      </c>
      <c r="G26" s="23">
        <v>146</v>
      </c>
      <c r="H26" s="23">
        <v>8</v>
      </c>
      <c r="I26" s="23">
        <v>5</v>
      </c>
      <c r="J26" s="23">
        <v>19</v>
      </c>
      <c r="K26" s="23">
        <v>9</v>
      </c>
      <c r="L26" s="3"/>
    </row>
    <row r="27" spans="1:12" s="10" customFormat="1" ht="12" customHeight="1">
      <c r="A27" s="36" t="s">
        <v>36</v>
      </c>
      <c r="B27" s="23">
        <v>40</v>
      </c>
      <c r="C27" s="23">
        <v>1014</v>
      </c>
      <c r="D27" s="23">
        <v>8</v>
      </c>
      <c r="E27" s="23">
        <v>763</v>
      </c>
      <c r="F27" s="23">
        <v>32</v>
      </c>
      <c r="G27" s="23">
        <v>251</v>
      </c>
      <c r="H27" s="23">
        <v>18</v>
      </c>
      <c r="I27" s="23">
        <v>16</v>
      </c>
      <c r="J27" s="23">
        <v>59</v>
      </c>
      <c r="K27" s="23">
        <v>23</v>
      </c>
      <c r="L27" s="9"/>
    </row>
    <row r="28" spans="1:11" ht="12" customHeight="1">
      <c r="A28" s="34" t="s">
        <v>37</v>
      </c>
      <c r="B28" s="27">
        <f>+D28+F28</f>
        <v>10</v>
      </c>
      <c r="C28" s="28">
        <f>+E28+G28</f>
        <v>26</v>
      </c>
      <c r="D28" s="28">
        <f aca="true" t="shared" si="0" ref="D28:K28">SUM(D29:D31)</f>
        <v>0</v>
      </c>
      <c r="E28" s="28">
        <f t="shared" si="0"/>
        <v>0</v>
      </c>
      <c r="F28" s="28">
        <f t="shared" si="0"/>
        <v>10</v>
      </c>
      <c r="G28" s="28">
        <f t="shared" si="0"/>
        <v>26</v>
      </c>
      <c r="H28" s="28">
        <f t="shared" si="0"/>
        <v>2</v>
      </c>
      <c r="I28" s="28">
        <f t="shared" si="0"/>
        <v>0</v>
      </c>
      <c r="J28" s="28">
        <f t="shared" si="0"/>
        <v>11</v>
      </c>
      <c r="K28" s="28">
        <f t="shared" si="0"/>
        <v>3</v>
      </c>
    </row>
    <row r="29" spans="1:12" ht="12" customHeight="1">
      <c r="A29" s="21" t="s">
        <v>38</v>
      </c>
      <c r="B29" s="22">
        <v>3</v>
      </c>
      <c r="C29" s="24">
        <v>0</v>
      </c>
      <c r="D29" s="24">
        <v>0</v>
      </c>
      <c r="E29" s="24">
        <v>0</v>
      </c>
      <c r="F29" s="23">
        <v>3</v>
      </c>
      <c r="G29" s="23">
        <v>0</v>
      </c>
      <c r="H29" s="23">
        <v>0</v>
      </c>
      <c r="I29" s="23">
        <v>0</v>
      </c>
      <c r="J29" s="23">
        <v>3</v>
      </c>
      <c r="K29" s="23">
        <v>0</v>
      </c>
      <c r="L29" s="3"/>
    </row>
    <row r="30" spans="1:12" ht="12" customHeight="1">
      <c r="A30" s="21" t="s">
        <v>39</v>
      </c>
      <c r="B30" s="22">
        <v>5</v>
      </c>
      <c r="C30" s="23">
        <f>+E30+G30</f>
        <v>19</v>
      </c>
      <c r="D30" s="35">
        <v>0</v>
      </c>
      <c r="E30" s="35">
        <v>0</v>
      </c>
      <c r="F30" s="23">
        <v>5</v>
      </c>
      <c r="G30" s="23">
        <v>19</v>
      </c>
      <c r="H30" s="23">
        <v>0</v>
      </c>
      <c r="I30" s="23">
        <v>0</v>
      </c>
      <c r="J30" s="23">
        <v>6</v>
      </c>
      <c r="K30" s="23">
        <v>0</v>
      </c>
      <c r="L30" s="3"/>
    </row>
    <row r="31" spans="1:12" s="10" customFormat="1" ht="12" customHeight="1">
      <c r="A31" s="36" t="s">
        <v>40</v>
      </c>
      <c r="B31" s="23">
        <v>2</v>
      </c>
      <c r="C31" s="23">
        <f>+E31+G31</f>
        <v>7</v>
      </c>
      <c r="D31" s="35">
        <v>0</v>
      </c>
      <c r="E31" s="35">
        <v>0</v>
      </c>
      <c r="F31" s="23">
        <v>2</v>
      </c>
      <c r="G31" s="23">
        <v>7</v>
      </c>
      <c r="H31" s="23">
        <v>2</v>
      </c>
      <c r="I31" s="23">
        <v>0</v>
      </c>
      <c r="J31" s="23">
        <v>2</v>
      </c>
      <c r="K31" s="23">
        <v>3</v>
      </c>
      <c r="L31" s="9"/>
    </row>
    <row r="32" spans="1:11" ht="12" customHeight="1">
      <c r="A32" s="34" t="s">
        <v>41</v>
      </c>
      <c r="B32" s="27">
        <v>32</v>
      </c>
      <c r="C32" s="28">
        <f>+E32+G32</f>
        <v>490</v>
      </c>
      <c r="D32" s="28">
        <f>SUM(D33:D37)</f>
        <v>2</v>
      </c>
      <c r="E32" s="28">
        <f aca="true" t="shared" si="1" ref="E32:K32">SUM(E33:E37)</f>
        <v>325</v>
      </c>
      <c r="F32" s="28">
        <f t="shared" si="1"/>
        <v>30</v>
      </c>
      <c r="G32" s="28">
        <f t="shared" si="1"/>
        <v>165</v>
      </c>
      <c r="H32" s="28">
        <f t="shared" si="1"/>
        <v>16</v>
      </c>
      <c r="I32" s="28">
        <v>9</v>
      </c>
      <c r="J32" s="28">
        <f t="shared" si="1"/>
        <v>52</v>
      </c>
      <c r="K32" s="28">
        <f t="shared" si="1"/>
        <v>20</v>
      </c>
    </row>
    <row r="33" spans="1:12" ht="12" customHeight="1">
      <c r="A33" s="21" t="s">
        <v>42</v>
      </c>
      <c r="B33" s="22"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3</v>
      </c>
      <c r="I33" s="23">
        <v>1</v>
      </c>
      <c r="J33" s="23">
        <v>5</v>
      </c>
      <c r="K33" s="23">
        <v>3</v>
      </c>
      <c r="L33" s="3"/>
    </row>
    <row r="34" spans="1:12" ht="12" customHeight="1">
      <c r="A34" s="21" t="s">
        <v>43</v>
      </c>
      <c r="B34" s="22">
        <v>2</v>
      </c>
      <c r="C34" s="23">
        <v>19</v>
      </c>
      <c r="D34" s="23">
        <v>0</v>
      </c>
      <c r="E34" s="23">
        <v>0</v>
      </c>
      <c r="F34" s="23">
        <v>2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1" t="s">
        <v>44</v>
      </c>
      <c r="B35" s="22">
        <v>16</v>
      </c>
      <c r="C35" s="23">
        <v>108</v>
      </c>
      <c r="D35" s="23">
        <v>0</v>
      </c>
      <c r="E35" s="23">
        <v>0</v>
      </c>
      <c r="F35" s="23">
        <v>16</v>
      </c>
      <c r="G35" s="23">
        <v>108</v>
      </c>
      <c r="H35" s="23">
        <v>6</v>
      </c>
      <c r="I35" s="23">
        <v>2</v>
      </c>
      <c r="J35" s="23">
        <v>19</v>
      </c>
      <c r="K35" s="23">
        <v>8</v>
      </c>
      <c r="L35" s="3"/>
    </row>
    <row r="36" spans="1:12" ht="12" customHeight="1">
      <c r="A36" s="21" t="s">
        <v>45</v>
      </c>
      <c r="B36" s="22">
        <v>3</v>
      </c>
      <c r="C36" s="23">
        <v>0</v>
      </c>
      <c r="D36" s="23">
        <v>0</v>
      </c>
      <c r="E36" s="23">
        <v>0</v>
      </c>
      <c r="F36" s="23">
        <v>3</v>
      </c>
      <c r="G36" s="23">
        <v>0</v>
      </c>
      <c r="H36" s="23">
        <v>2</v>
      </c>
      <c r="I36" s="23">
        <v>1</v>
      </c>
      <c r="J36" s="23">
        <v>2</v>
      </c>
      <c r="K36" s="23">
        <v>2</v>
      </c>
      <c r="L36" s="3"/>
    </row>
    <row r="37" spans="1:12" s="10" customFormat="1" ht="12" customHeight="1">
      <c r="A37" s="36" t="s">
        <v>46</v>
      </c>
      <c r="B37" s="23">
        <v>7</v>
      </c>
      <c r="C37" s="23">
        <v>274</v>
      </c>
      <c r="D37" s="23">
        <v>1</v>
      </c>
      <c r="E37" s="23">
        <v>255</v>
      </c>
      <c r="F37" s="23">
        <v>6</v>
      </c>
      <c r="G37" s="23">
        <v>19</v>
      </c>
      <c r="H37" s="23">
        <v>5</v>
      </c>
      <c r="I37" s="23">
        <v>5</v>
      </c>
      <c r="J37" s="23">
        <v>23</v>
      </c>
      <c r="K37" s="23">
        <v>6</v>
      </c>
      <c r="L37" s="9"/>
    </row>
    <row r="38" spans="1:11" ht="12" customHeight="1">
      <c r="A38" s="34" t="s">
        <v>47</v>
      </c>
      <c r="B38" s="27">
        <f>+D38+F38</f>
        <v>25</v>
      </c>
      <c r="C38" s="28">
        <f>+E38+G38</f>
        <v>423</v>
      </c>
      <c r="D38" s="28">
        <f>SUM(D39:D40)</f>
        <v>4</v>
      </c>
      <c r="E38" s="28">
        <f aca="true" t="shared" si="2" ref="E38:K38">SUM(E39:E40)</f>
        <v>295</v>
      </c>
      <c r="F38" s="28">
        <f t="shared" si="2"/>
        <v>21</v>
      </c>
      <c r="G38" s="28">
        <f t="shared" si="2"/>
        <v>128</v>
      </c>
      <c r="H38" s="28">
        <f t="shared" si="2"/>
        <v>7</v>
      </c>
      <c r="I38" s="28">
        <v>5</v>
      </c>
      <c r="J38" s="28">
        <f t="shared" si="2"/>
        <v>38</v>
      </c>
      <c r="K38" s="28">
        <f t="shared" si="2"/>
        <v>8</v>
      </c>
    </row>
    <row r="39" spans="1:12" ht="12" customHeight="1">
      <c r="A39" s="21" t="s">
        <v>48</v>
      </c>
      <c r="B39" s="22">
        <v>15</v>
      </c>
      <c r="C39" s="23">
        <v>213</v>
      </c>
      <c r="D39" s="23">
        <v>2</v>
      </c>
      <c r="E39" s="23">
        <v>104</v>
      </c>
      <c r="F39" s="23">
        <v>13</v>
      </c>
      <c r="G39" s="23">
        <v>109</v>
      </c>
      <c r="H39" s="23">
        <v>5</v>
      </c>
      <c r="I39" s="23">
        <v>4</v>
      </c>
      <c r="J39" s="23">
        <v>18</v>
      </c>
      <c r="K39" s="23">
        <v>6</v>
      </c>
      <c r="L39" s="3"/>
    </row>
    <row r="40" spans="1:12" s="10" customFormat="1" ht="12" customHeight="1">
      <c r="A40" s="36" t="s">
        <v>49</v>
      </c>
      <c r="B40" s="23">
        <v>10</v>
      </c>
      <c r="C40" s="23">
        <v>210</v>
      </c>
      <c r="D40" s="23">
        <v>2</v>
      </c>
      <c r="E40" s="23">
        <v>191</v>
      </c>
      <c r="F40" s="23">
        <v>8</v>
      </c>
      <c r="G40" s="23">
        <v>19</v>
      </c>
      <c r="H40" s="23">
        <v>2</v>
      </c>
      <c r="I40" s="23">
        <v>1</v>
      </c>
      <c r="J40" s="23">
        <v>20</v>
      </c>
      <c r="K40" s="23">
        <v>2</v>
      </c>
      <c r="L40" s="9"/>
    </row>
    <row r="41" spans="1:11" ht="12" customHeight="1">
      <c r="A41" s="34" t="s">
        <v>50</v>
      </c>
      <c r="B41" s="27">
        <f>+D41+F41</f>
        <v>28</v>
      </c>
      <c r="C41" s="28">
        <f>+E41+G41</f>
        <v>1198</v>
      </c>
      <c r="D41" s="28">
        <f>SUM(D42:D45)</f>
        <v>5</v>
      </c>
      <c r="E41" s="28">
        <f aca="true" t="shared" si="3" ref="E41:K41">SUM(E42:E45)</f>
        <v>1111</v>
      </c>
      <c r="F41" s="28">
        <f t="shared" si="3"/>
        <v>23</v>
      </c>
      <c r="G41" s="28">
        <f t="shared" si="3"/>
        <v>87</v>
      </c>
      <c r="H41" s="28">
        <f t="shared" si="3"/>
        <v>10</v>
      </c>
      <c r="I41" s="28">
        <v>5</v>
      </c>
      <c r="J41" s="28">
        <f t="shared" si="3"/>
        <v>378</v>
      </c>
      <c r="K41" s="28">
        <f t="shared" si="3"/>
        <v>27</v>
      </c>
    </row>
    <row r="42" spans="1:12" ht="12" customHeight="1">
      <c r="A42" s="21" t="s">
        <v>51</v>
      </c>
      <c r="B42" s="22"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1</v>
      </c>
      <c r="I42" s="23">
        <v>0</v>
      </c>
      <c r="J42" s="23">
        <v>3</v>
      </c>
      <c r="K42" s="23">
        <v>1</v>
      </c>
      <c r="L42" s="3"/>
    </row>
    <row r="43" spans="1:12" ht="12" customHeight="1">
      <c r="A43" s="21" t="s">
        <v>52</v>
      </c>
      <c r="B43" s="22">
        <v>8</v>
      </c>
      <c r="C43" s="23">
        <v>771</v>
      </c>
      <c r="D43" s="23">
        <v>2</v>
      </c>
      <c r="E43" s="23">
        <v>712</v>
      </c>
      <c r="F43" s="23">
        <v>6</v>
      </c>
      <c r="G43" s="23">
        <v>59</v>
      </c>
      <c r="H43" s="23">
        <v>3</v>
      </c>
      <c r="I43" s="23">
        <v>1</v>
      </c>
      <c r="J43" s="23">
        <v>353</v>
      </c>
      <c r="K43" s="23">
        <v>18</v>
      </c>
      <c r="L43" s="3"/>
    </row>
    <row r="44" spans="1:12" ht="12" customHeight="1">
      <c r="A44" s="21" t="s">
        <v>53</v>
      </c>
      <c r="B44" s="22">
        <v>7</v>
      </c>
      <c r="C44" s="23">
        <v>21</v>
      </c>
      <c r="D44" s="23">
        <v>0</v>
      </c>
      <c r="E44" s="23">
        <v>0</v>
      </c>
      <c r="F44" s="23">
        <v>7</v>
      </c>
      <c r="G44" s="23">
        <v>21</v>
      </c>
      <c r="H44" s="23">
        <v>4</v>
      </c>
      <c r="I44" s="23">
        <v>1</v>
      </c>
      <c r="J44" s="23">
        <v>4</v>
      </c>
      <c r="K44" s="23">
        <v>3</v>
      </c>
      <c r="L44" s="3"/>
    </row>
    <row r="45" spans="1:12" s="10" customFormat="1" ht="12" customHeight="1">
      <c r="A45" s="36" t="s">
        <v>54</v>
      </c>
      <c r="B45" s="23">
        <v>9</v>
      </c>
      <c r="C45" s="23">
        <v>406</v>
      </c>
      <c r="D45" s="23">
        <v>3</v>
      </c>
      <c r="E45" s="23">
        <v>399</v>
      </c>
      <c r="F45" s="23">
        <v>6</v>
      </c>
      <c r="G45" s="23">
        <v>7</v>
      </c>
      <c r="H45" s="23">
        <v>2</v>
      </c>
      <c r="I45" s="23">
        <v>3</v>
      </c>
      <c r="J45" s="23">
        <v>18</v>
      </c>
      <c r="K45" s="23">
        <v>5</v>
      </c>
      <c r="L45" s="9"/>
    </row>
    <row r="46" spans="1:11" ht="12" customHeight="1">
      <c r="A46" s="34" t="s">
        <v>55</v>
      </c>
      <c r="B46" s="27">
        <f>+D46+F46</f>
        <v>8</v>
      </c>
      <c r="C46" s="28">
        <f>+E46+G46</f>
        <v>150</v>
      </c>
      <c r="D46" s="28">
        <f>SUM(D47)</f>
        <v>1</v>
      </c>
      <c r="E46" s="28">
        <f aca="true" t="shared" si="4" ref="E46:K46">SUM(E47)</f>
        <v>130</v>
      </c>
      <c r="F46" s="28">
        <f t="shared" si="4"/>
        <v>7</v>
      </c>
      <c r="G46" s="28">
        <f t="shared" si="4"/>
        <v>20</v>
      </c>
      <c r="H46" s="28">
        <f t="shared" si="4"/>
        <v>5</v>
      </c>
      <c r="I46" s="28">
        <f t="shared" si="4"/>
        <v>3</v>
      </c>
      <c r="J46" s="28">
        <f t="shared" si="4"/>
        <v>13</v>
      </c>
      <c r="K46" s="28">
        <f t="shared" si="4"/>
        <v>6</v>
      </c>
    </row>
    <row r="47" spans="1:12" s="10" customFormat="1" ht="12" customHeight="1">
      <c r="A47" s="36" t="s">
        <v>56</v>
      </c>
      <c r="B47" s="23">
        <v>8</v>
      </c>
      <c r="C47" s="23">
        <v>150</v>
      </c>
      <c r="D47" s="23">
        <v>1</v>
      </c>
      <c r="E47" s="23">
        <v>130</v>
      </c>
      <c r="F47" s="23">
        <v>7</v>
      </c>
      <c r="G47" s="23">
        <v>20</v>
      </c>
      <c r="H47" s="23">
        <v>5</v>
      </c>
      <c r="I47" s="23">
        <v>3</v>
      </c>
      <c r="J47" s="23">
        <v>13</v>
      </c>
      <c r="K47" s="23">
        <v>6</v>
      </c>
      <c r="L47" s="9"/>
    </row>
    <row r="48" spans="1:11" ht="12" customHeight="1">
      <c r="A48" s="34" t="s">
        <v>57</v>
      </c>
      <c r="B48" s="27">
        <f>+D48+F48</f>
        <v>29</v>
      </c>
      <c r="C48" s="28">
        <f>+E48+G48</f>
        <v>169</v>
      </c>
      <c r="D48" s="32">
        <f>SUM(D49:D56)</f>
        <v>1</v>
      </c>
      <c r="E48" s="32">
        <f aca="true" t="shared" si="5" ref="E48:J48">SUM(E49:E56)</f>
        <v>56</v>
      </c>
      <c r="F48" s="32">
        <f t="shared" si="5"/>
        <v>28</v>
      </c>
      <c r="G48" s="32">
        <f t="shared" si="5"/>
        <v>113</v>
      </c>
      <c r="H48" s="32">
        <f t="shared" si="5"/>
        <v>7</v>
      </c>
      <c r="I48" s="32">
        <v>4</v>
      </c>
      <c r="J48" s="32">
        <f t="shared" si="5"/>
        <v>25</v>
      </c>
      <c r="K48" s="32">
        <v>7</v>
      </c>
    </row>
    <row r="49" spans="1:12" ht="12" customHeight="1">
      <c r="A49" s="21" t="s">
        <v>58</v>
      </c>
      <c r="B49" s="22"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1</v>
      </c>
      <c r="I49" s="23">
        <v>2</v>
      </c>
      <c r="J49" s="23">
        <v>2</v>
      </c>
      <c r="K49" s="23">
        <v>1</v>
      </c>
      <c r="L49" s="3"/>
    </row>
    <row r="50" spans="1:12" ht="12" customHeight="1">
      <c r="A50" s="21" t="s">
        <v>59</v>
      </c>
      <c r="B50" s="22">
        <v>5</v>
      </c>
      <c r="C50" s="23">
        <f>+E50+G50</f>
        <v>11</v>
      </c>
      <c r="D50" s="23">
        <v>0</v>
      </c>
      <c r="E50" s="23">
        <v>0</v>
      </c>
      <c r="F50" s="23">
        <v>5</v>
      </c>
      <c r="G50" s="23">
        <v>11</v>
      </c>
      <c r="H50" s="23">
        <v>1</v>
      </c>
      <c r="I50" s="23">
        <v>0</v>
      </c>
      <c r="J50" s="23">
        <v>4</v>
      </c>
      <c r="K50" s="23">
        <v>1</v>
      </c>
      <c r="L50" s="3"/>
    </row>
    <row r="51" spans="1:12" ht="12" customHeight="1">
      <c r="A51" s="21" t="s">
        <v>60</v>
      </c>
      <c r="B51" s="22"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1" t="s">
        <v>61</v>
      </c>
      <c r="B52" s="22">
        <v>3</v>
      </c>
      <c r="C52" s="23">
        <v>22</v>
      </c>
      <c r="D52" s="23">
        <v>0</v>
      </c>
      <c r="E52" s="23">
        <v>0</v>
      </c>
      <c r="F52" s="23">
        <v>3</v>
      </c>
      <c r="G52" s="23">
        <v>22</v>
      </c>
      <c r="H52" s="23">
        <v>2</v>
      </c>
      <c r="I52" s="23">
        <v>1</v>
      </c>
      <c r="J52" s="23">
        <v>3</v>
      </c>
      <c r="K52" s="23">
        <v>2</v>
      </c>
      <c r="L52" s="3"/>
    </row>
    <row r="53" spans="1:12" ht="12" customHeight="1">
      <c r="A53" s="21" t="s">
        <v>62</v>
      </c>
      <c r="B53" s="22"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1" t="s">
        <v>63</v>
      </c>
      <c r="B54" s="22">
        <v>3</v>
      </c>
      <c r="C54" s="23">
        <f>+E54+G54</f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0</v>
      </c>
      <c r="I54" s="23">
        <v>0</v>
      </c>
      <c r="J54" s="23">
        <v>2</v>
      </c>
      <c r="K54" s="23">
        <v>0</v>
      </c>
      <c r="L54" s="3"/>
    </row>
    <row r="55" spans="1:12" ht="12" customHeight="1">
      <c r="A55" s="21" t="s">
        <v>64</v>
      </c>
      <c r="B55" s="22">
        <v>2</v>
      </c>
      <c r="C55" s="23">
        <v>0</v>
      </c>
      <c r="D55" s="23">
        <v>0</v>
      </c>
      <c r="E55" s="23">
        <v>0</v>
      </c>
      <c r="F55" s="23">
        <v>2</v>
      </c>
      <c r="G55" s="23">
        <v>0</v>
      </c>
      <c r="H55" s="23">
        <v>0</v>
      </c>
      <c r="I55" s="37">
        <v>1</v>
      </c>
      <c r="J55" s="23">
        <v>2</v>
      </c>
      <c r="K55" s="23">
        <v>0</v>
      </c>
      <c r="L55" s="3"/>
    </row>
    <row r="56" spans="1:12" s="10" customFormat="1" ht="12" customHeight="1">
      <c r="A56" s="36" t="s">
        <v>65</v>
      </c>
      <c r="B56" s="23">
        <v>9</v>
      </c>
      <c r="C56" s="23">
        <v>117</v>
      </c>
      <c r="D56" s="23">
        <v>1</v>
      </c>
      <c r="E56" s="23">
        <v>56</v>
      </c>
      <c r="F56" s="23">
        <v>8</v>
      </c>
      <c r="G56" s="23">
        <v>61</v>
      </c>
      <c r="H56" s="23">
        <v>3</v>
      </c>
      <c r="I56" s="23">
        <v>0</v>
      </c>
      <c r="J56" s="23">
        <v>9</v>
      </c>
      <c r="K56" s="23">
        <v>3</v>
      </c>
      <c r="L56" s="9"/>
    </row>
    <row r="57" spans="1:11" ht="12" customHeight="1">
      <c r="A57" s="34" t="s">
        <v>66</v>
      </c>
      <c r="B57" s="27">
        <f>+D57+F57</f>
        <v>44</v>
      </c>
      <c r="C57" s="28">
        <v>774</v>
      </c>
      <c r="D57" s="32">
        <f>SUM(D58:D65)</f>
        <v>4</v>
      </c>
      <c r="E57" s="32">
        <v>530</v>
      </c>
      <c r="F57" s="32">
        <f aca="true" t="shared" si="6" ref="F57:K57">SUM(F58:F65)</f>
        <v>40</v>
      </c>
      <c r="G57" s="32">
        <f t="shared" si="6"/>
        <v>244</v>
      </c>
      <c r="H57" s="32">
        <f t="shared" si="6"/>
        <v>17</v>
      </c>
      <c r="I57" s="32">
        <v>14</v>
      </c>
      <c r="J57" s="32">
        <f t="shared" si="6"/>
        <v>59</v>
      </c>
      <c r="K57" s="32">
        <f t="shared" si="6"/>
        <v>23</v>
      </c>
    </row>
    <row r="58" spans="1:12" ht="12" customHeight="1">
      <c r="A58" s="21" t="s">
        <v>67</v>
      </c>
      <c r="B58" s="22">
        <v>5</v>
      </c>
      <c r="C58" s="23">
        <v>112</v>
      </c>
      <c r="D58" s="23">
        <v>1</v>
      </c>
      <c r="E58" s="23">
        <v>74</v>
      </c>
      <c r="F58" s="23">
        <v>4</v>
      </c>
      <c r="G58" s="23">
        <v>38</v>
      </c>
      <c r="H58" s="23">
        <v>2</v>
      </c>
      <c r="I58" s="23">
        <v>3</v>
      </c>
      <c r="J58" s="23">
        <v>7</v>
      </c>
      <c r="K58" s="23">
        <v>3</v>
      </c>
      <c r="L58" s="3"/>
    </row>
    <row r="59" spans="1:12" ht="12" customHeight="1">
      <c r="A59" s="21" t="s">
        <v>68</v>
      </c>
      <c r="B59" s="22">
        <v>18</v>
      </c>
      <c r="C59" s="23">
        <v>417</v>
      </c>
      <c r="D59" s="23">
        <v>2</v>
      </c>
      <c r="E59" s="23">
        <v>288</v>
      </c>
      <c r="F59" s="23">
        <v>16</v>
      </c>
      <c r="G59" s="23">
        <v>129</v>
      </c>
      <c r="H59" s="23">
        <v>6</v>
      </c>
      <c r="I59" s="23">
        <v>6</v>
      </c>
      <c r="J59" s="23">
        <v>25</v>
      </c>
      <c r="K59" s="23">
        <v>10</v>
      </c>
      <c r="L59" s="3"/>
    </row>
    <row r="60" spans="1:12" ht="12" customHeight="1">
      <c r="A60" s="21" t="s">
        <v>69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1" t="s">
        <v>70</v>
      </c>
      <c r="B61" s="22">
        <v>8</v>
      </c>
      <c r="C61" s="23">
        <v>196</v>
      </c>
      <c r="D61" s="23">
        <v>1</v>
      </c>
      <c r="E61" s="23">
        <v>160</v>
      </c>
      <c r="F61" s="23">
        <v>7</v>
      </c>
      <c r="G61" s="23">
        <v>36</v>
      </c>
      <c r="H61" s="23">
        <v>3</v>
      </c>
      <c r="I61" s="23">
        <v>3</v>
      </c>
      <c r="J61" s="23">
        <v>13</v>
      </c>
      <c r="K61" s="23">
        <v>3</v>
      </c>
      <c r="L61" s="3"/>
    </row>
    <row r="62" spans="1:12" ht="12" customHeight="1">
      <c r="A62" s="21" t="s">
        <v>71</v>
      </c>
      <c r="B62" s="22">
        <v>4</v>
      </c>
      <c r="C62" s="37">
        <v>5</v>
      </c>
      <c r="D62" s="23">
        <v>0</v>
      </c>
      <c r="E62" s="23">
        <v>0</v>
      </c>
      <c r="F62" s="23">
        <v>4</v>
      </c>
      <c r="G62" s="23">
        <v>5</v>
      </c>
      <c r="H62" s="23">
        <v>1</v>
      </c>
      <c r="I62" s="23">
        <v>0</v>
      </c>
      <c r="J62" s="23">
        <v>4</v>
      </c>
      <c r="K62" s="23">
        <v>1</v>
      </c>
      <c r="L62" s="3"/>
    </row>
    <row r="63" spans="1:12" ht="12" customHeight="1">
      <c r="A63" s="21" t="s">
        <v>72</v>
      </c>
      <c r="B63" s="22">
        <v>2</v>
      </c>
      <c r="C63" s="23">
        <v>19</v>
      </c>
      <c r="D63" s="23">
        <v>0</v>
      </c>
      <c r="E63" s="23">
        <v>0</v>
      </c>
      <c r="F63" s="23">
        <v>2</v>
      </c>
      <c r="G63" s="23">
        <v>19</v>
      </c>
      <c r="H63" s="23">
        <v>2</v>
      </c>
      <c r="I63" s="23">
        <v>1</v>
      </c>
      <c r="J63" s="23">
        <v>1</v>
      </c>
      <c r="K63" s="23">
        <v>3</v>
      </c>
      <c r="L63" s="3"/>
    </row>
    <row r="64" spans="1:12" ht="12" customHeight="1">
      <c r="A64" s="21" t="s">
        <v>73</v>
      </c>
      <c r="B64" s="22">
        <v>3</v>
      </c>
      <c r="C64" s="23">
        <v>0</v>
      </c>
      <c r="D64" s="23">
        <v>0</v>
      </c>
      <c r="E64" s="23">
        <v>0</v>
      </c>
      <c r="F64" s="23">
        <v>3</v>
      </c>
      <c r="G64" s="23">
        <v>0</v>
      </c>
      <c r="H64" s="23">
        <v>1</v>
      </c>
      <c r="I64" s="23">
        <v>0</v>
      </c>
      <c r="J64" s="23">
        <v>5</v>
      </c>
      <c r="K64" s="23">
        <v>1</v>
      </c>
      <c r="L64" s="3"/>
    </row>
    <row r="65" spans="1:12" s="10" customFormat="1" ht="12" customHeight="1">
      <c r="A65" s="36" t="s">
        <v>74</v>
      </c>
      <c r="B65" s="23">
        <v>3</v>
      </c>
      <c r="C65" s="23">
        <f>+E65+G65</f>
        <v>17</v>
      </c>
      <c r="D65" s="23">
        <v>0</v>
      </c>
      <c r="E65" s="23">
        <v>0</v>
      </c>
      <c r="F65" s="23">
        <v>3</v>
      </c>
      <c r="G65" s="23">
        <v>17</v>
      </c>
      <c r="H65" s="23">
        <v>2</v>
      </c>
      <c r="I65" s="23">
        <v>1</v>
      </c>
      <c r="J65" s="23">
        <v>3</v>
      </c>
      <c r="K65" s="23">
        <v>2</v>
      </c>
      <c r="L65" s="9"/>
    </row>
    <row r="66" spans="1:11" ht="12" customHeight="1">
      <c r="A66" s="34" t="s">
        <v>75</v>
      </c>
      <c r="B66" s="27">
        <f>+D66+F66</f>
        <v>8</v>
      </c>
      <c r="C66" s="28">
        <f>+E66+G66</f>
        <v>56</v>
      </c>
      <c r="D66" s="32">
        <f>SUM(D67:D69)</f>
        <v>1</v>
      </c>
      <c r="E66" s="32">
        <f aca="true" t="shared" si="7" ref="E66:K66">SUM(E67:E69)</f>
        <v>30</v>
      </c>
      <c r="F66" s="32">
        <f t="shared" si="7"/>
        <v>7</v>
      </c>
      <c r="G66" s="32">
        <f t="shared" si="7"/>
        <v>26</v>
      </c>
      <c r="H66" s="32">
        <f t="shared" si="7"/>
        <v>1</v>
      </c>
      <c r="I66" s="28">
        <f t="shared" si="7"/>
        <v>0</v>
      </c>
      <c r="J66" s="32">
        <f t="shared" si="7"/>
        <v>8</v>
      </c>
      <c r="K66" s="32">
        <f t="shared" si="7"/>
        <v>2</v>
      </c>
    </row>
    <row r="67" spans="1:12" ht="12" customHeight="1">
      <c r="A67" s="21" t="s">
        <v>76</v>
      </c>
      <c r="B67" s="22">
        <v>2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2</v>
      </c>
      <c r="K67" s="23">
        <v>0</v>
      </c>
      <c r="L67" s="3"/>
    </row>
    <row r="68" spans="1:12" ht="12" customHeight="1">
      <c r="A68" s="21" t="s">
        <v>77</v>
      </c>
      <c r="B68" s="22">
        <v>4</v>
      </c>
      <c r="C68" s="23">
        <v>53</v>
      </c>
      <c r="D68" s="23">
        <v>1</v>
      </c>
      <c r="E68" s="23">
        <v>30</v>
      </c>
      <c r="F68" s="23">
        <v>3</v>
      </c>
      <c r="G68" s="23">
        <v>23</v>
      </c>
      <c r="H68" s="23">
        <v>1</v>
      </c>
      <c r="I68" s="23">
        <v>0</v>
      </c>
      <c r="J68" s="23">
        <v>4</v>
      </c>
      <c r="K68" s="23">
        <v>1</v>
      </c>
      <c r="L68" s="3"/>
    </row>
    <row r="69" spans="1:12" s="10" customFormat="1" ht="12" customHeight="1">
      <c r="A69" s="36" t="s">
        <v>78</v>
      </c>
      <c r="B69" s="23">
        <v>2</v>
      </c>
      <c r="C69" s="23">
        <v>3</v>
      </c>
      <c r="D69" s="23">
        <v>0</v>
      </c>
      <c r="E69" s="23">
        <v>0</v>
      </c>
      <c r="F69" s="23">
        <v>2</v>
      </c>
      <c r="G69" s="23">
        <v>3</v>
      </c>
      <c r="H69" s="23">
        <v>0</v>
      </c>
      <c r="I69" s="23">
        <v>0</v>
      </c>
      <c r="J69" s="23">
        <v>2</v>
      </c>
      <c r="K69" s="23">
        <v>1</v>
      </c>
      <c r="L69" s="9"/>
    </row>
    <row r="70" spans="1:11" ht="12" customHeight="1">
      <c r="A70" s="34" t="s">
        <v>79</v>
      </c>
      <c r="B70" s="27">
        <f>+D70+F70</f>
        <v>25</v>
      </c>
      <c r="C70" s="28">
        <f>+E70+G70</f>
        <v>270</v>
      </c>
      <c r="D70" s="28">
        <f>SUM(D71:D72)</f>
        <v>3</v>
      </c>
      <c r="E70" s="28">
        <f aca="true" t="shared" si="8" ref="E70:K70">SUM(E71:E72)</f>
        <v>139</v>
      </c>
      <c r="F70" s="28">
        <f t="shared" si="8"/>
        <v>22</v>
      </c>
      <c r="G70" s="28">
        <f t="shared" si="8"/>
        <v>131</v>
      </c>
      <c r="H70" s="28">
        <f t="shared" si="8"/>
        <v>11</v>
      </c>
      <c r="I70" s="28">
        <v>8</v>
      </c>
      <c r="J70" s="28">
        <f t="shared" si="8"/>
        <v>24</v>
      </c>
      <c r="K70" s="28">
        <f t="shared" si="8"/>
        <v>17</v>
      </c>
    </row>
    <row r="71" spans="1:12" ht="12" customHeight="1">
      <c r="A71" s="21" t="s">
        <v>80</v>
      </c>
      <c r="B71" s="22">
        <v>7</v>
      </c>
      <c r="C71" s="23">
        <v>35</v>
      </c>
      <c r="D71" s="23">
        <v>0</v>
      </c>
      <c r="E71" s="23">
        <v>0</v>
      </c>
      <c r="F71" s="23">
        <v>7</v>
      </c>
      <c r="G71" s="23">
        <v>35</v>
      </c>
      <c r="H71" s="23">
        <v>3</v>
      </c>
      <c r="I71" s="23">
        <v>2</v>
      </c>
      <c r="J71" s="23">
        <v>6</v>
      </c>
      <c r="K71" s="23">
        <v>4</v>
      </c>
      <c r="L71" s="3"/>
    </row>
    <row r="72" spans="1:12" s="10" customFormat="1" ht="12" customHeight="1">
      <c r="A72" s="36" t="s">
        <v>81</v>
      </c>
      <c r="B72" s="23">
        <v>18</v>
      </c>
      <c r="C72" s="23">
        <v>235</v>
      </c>
      <c r="D72" s="23">
        <v>3</v>
      </c>
      <c r="E72" s="23">
        <v>139</v>
      </c>
      <c r="F72" s="23">
        <v>15</v>
      </c>
      <c r="G72" s="23">
        <v>96</v>
      </c>
      <c r="H72" s="23">
        <v>8</v>
      </c>
      <c r="I72" s="23">
        <v>6</v>
      </c>
      <c r="J72" s="23">
        <v>18</v>
      </c>
      <c r="K72" s="23">
        <v>13</v>
      </c>
      <c r="L72" s="9"/>
    </row>
    <row r="73" spans="1:11" ht="12" customHeight="1">
      <c r="A73" s="34" t="s">
        <v>82</v>
      </c>
      <c r="B73" s="27">
        <f>+D73+F73</f>
        <v>12</v>
      </c>
      <c r="C73" s="28">
        <f>+E73+G73</f>
        <v>105</v>
      </c>
      <c r="D73" s="32">
        <f>SUM(D74:D78)</f>
        <v>1</v>
      </c>
      <c r="E73" s="32">
        <f aca="true" t="shared" si="9" ref="E73:K73">SUM(E74:E78)</f>
        <v>49</v>
      </c>
      <c r="F73" s="32">
        <f t="shared" si="9"/>
        <v>11</v>
      </c>
      <c r="G73" s="32">
        <f t="shared" si="9"/>
        <v>56</v>
      </c>
      <c r="H73" s="32">
        <f t="shared" si="9"/>
        <v>5</v>
      </c>
      <c r="I73" s="32">
        <f t="shared" si="9"/>
        <v>2</v>
      </c>
      <c r="J73" s="32">
        <f t="shared" si="9"/>
        <v>8</v>
      </c>
      <c r="K73" s="32">
        <f t="shared" si="9"/>
        <v>4</v>
      </c>
    </row>
    <row r="74" spans="1:12" ht="12" customHeight="1">
      <c r="A74" s="21" t="s">
        <v>83</v>
      </c>
      <c r="B74" s="22">
        <v>3</v>
      </c>
      <c r="C74" s="23">
        <v>0</v>
      </c>
      <c r="D74" s="23">
        <v>0</v>
      </c>
      <c r="E74" s="23">
        <v>0</v>
      </c>
      <c r="F74" s="23">
        <v>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1" t="s">
        <v>84</v>
      </c>
      <c r="B75" s="22"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0</v>
      </c>
      <c r="L75" s="3"/>
    </row>
    <row r="76" spans="1:12" ht="12" customHeight="1">
      <c r="A76" s="21" t="s">
        <v>85</v>
      </c>
      <c r="B76" s="22">
        <v>1</v>
      </c>
      <c r="C76" s="23">
        <v>19</v>
      </c>
      <c r="D76" s="23">
        <v>0</v>
      </c>
      <c r="E76" s="23">
        <v>0</v>
      </c>
      <c r="F76" s="23">
        <v>1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1" t="s">
        <v>86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3</v>
      </c>
      <c r="K77" s="23">
        <v>2</v>
      </c>
      <c r="L77" s="3"/>
    </row>
    <row r="78" spans="1:12" s="10" customFormat="1" ht="12" customHeight="1">
      <c r="A78" s="36" t="s">
        <v>87</v>
      </c>
      <c r="B78" s="23">
        <v>4</v>
      </c>
      <c r="C78" s="23">
        <f>+E78+G78</f>
        <v>51</v>
      </c>
      <c r="D78" s="23">
        <v>1</v>
      </c>
      <c r="E78" s="23">
        <v>49</v>
      </c>
      <c r="F78" s="23">
        <v>3</v>
      </c>
      <c r="G78" s="23">
        <v>2</v>
      </c>
      <c r="H78" s="23">
        <v>1</v>
      </c>
      <c r="I78" s="23">
        <v>1</v>
      </c>
      <c r="J78" s="23">
        <v>3</v>
      </c>
      <c r="K78" s="23">
        <v>1</v>
      </c>
      <c r="L78" s="9"/>
    </row>
    <row r="79" spans="1:11" ht="12" customHeight="1">
      <c r="A79" s="34" t="s">
        <v>88</v>
      </c>
      <c r="B79" s="27">
        <f>+D79+F79</f>
        <v>16</v>
      </c>
      <c r="C79" s="28">
        <f>+E79+G79</f>
        <v>107</v>
      </c>
      <c r="D79" s="28">
        <f>SUM(D80:D83)</f>
        <v>1</v>
      </c>
      <c r="E79" s="28">
        <f aca="true" t="shared" si="10" ref="E79:K79">SUM(E80:E83)</f>
        <v>40</v>
      </c>
      <c r="F79" s="28">
        <f t="shared" si="10"/>
        <v>15</v>
      </c>
      <c r="G79" s="28">
        <f t="shared" si="10"/>
        <v>67</v>
      </c>
      <c r="H79" s="28">
        <f t="shared" si="10"/>
        <v>4</v>
      </c>
      <c r="I79" s="28">
        <f t="shared" si="10"/>
        <v>3</v>
      </c>
      <c r="J79" s="28">
        <f t="shared" si="10"/>
        <v>16</v>
      </c>
      <c r="K79" s="28">
        <f t="shared" si="10"/>
        <v>7</v>
      </c>
    </row>
    <row r="80" spans="1:12" ht="12" customHeight="1">
      <c r="A80" s="21" t="s">
        <v>89</v>
      </c>
      <c r="B80" s="22">
        <v>4</v>
      </c>
      <c r="C80" s="23">
        <f>+E80+G80</f>
        <v>49</v>
      </c>
      <c r="D80" s="23">
        <v>1</v>
      </c>
      <c r="E80" s="23">
        <v>40</v>
      </c>
      <c r="F80" s="23">
        <v>3</v>
      </c>
      <c r="G80" s="23">
        <v>9</v>
      </c>
      <c r="H80" s="23">
        <v>1</v>
      </c>
      <c r="I80" s="23">
        <v>0</v>
      </c>
      <c r="J80" s="23">
        <v>5</v>
      </c>
      <c r="K80" s="23">
        <v>1</v>
      </c>
      <c r="L80" s="3"/>
    </row>
    <row r="81" spans="1:12" ht="12" customHeight="1">
      <c r="A81" s="21" t="s">
        <v>90</v>
      </c>
      <c r="B81" s="22">
        <v>3</v>
      </c>
      <c r="C81" s="23">
        <v>16</v>
      </c>
      <c r="D81" s="23">
        <v>0</v>
      </c>
      <c r="E81" s="23">
        <v>0</v>
      </c>
      <c r="F81" s="23">
        <v>3</v>
      </c>
      <c r="G81" s="23">
        <v>16</v>
      </c>
      <c r="H81" s="23">
        <v>1</v>
      </c>
      <c r="I81" s="23">
        <v>1</v>
      </c>
      <c r="J81" s="23">
        <v>4</v>
      </c>
      <c r="K81" s="23">
        <v>2</v>
      </c>
      <c r="L81" s="3"/>
    </row>
    <row r="82" spans="1:12" ht="12" customHeight="1">
      <c r="A82" s="21" t="s">
        <v>91</v>
      </c>
      <c r="B82" s="22">
        <v>6</v>
      </c>
      <c r="C82" s="23">
        <v>16</v>
      </c>
      <c r="D82" s="23">
        <v>0</v>
      </c>
      <c r="E82" s="23">
        <v>0</v>
      </c>
      <c r="F82" s="23">
        <v>6</v>
      </c>
      <c r="G82" s="23">
        <v>16</v>
      </c>
      <c r="H82" s="23">
        <v>1</v>
      </c>
      <c r="I82" s="23">
        <v>1</v>
      </c>
      <c r="J82" s="23">
        <v>4</v>
      </c>
      <c r="K82" s="23">
        <v>2</v>
      </c>
      <c r="L82" s="3"/>
    </row>
    <row r="83" spans="1:12" s="10" customFormat="1" ht="12" customHeight="1">
      <c r="A83" s="36" t="s">
        <v>92</v>
      </c>
      <c r="B83" s="23">
        <v>3</v>
      </c>
      <c r="C83" s="23">
        <v>26</v>
      </c>
      <c r="D83" s="23">
        <v>0</v>
      </c>
      <c r="E83" s="23">
        <v>0</v>
      </c>
      <c r="F83" s="23">
        <v>3</v>
      </c>
      <c r="G83" s="23">
        <v>26</v>
      </c>
      <c r="H83" s="23">
        <v>1</v>
      </c>
      <c r="I83" s="23">
        <v>1</v>
      </c>
      <c r="J83" s="23">
        <v>3</v>
      </c>
      <c r="K83" s="23">
        <v>2</v>
      </c>
      <c r="L83" s="9"/>
    </row>
    <row r="84" spans="1:11" ht="12" customHeight="1">
      <c r="A84" s="34" t="s">
        <v>93</v>
      </c>
      <c r="B84" s="27">
        <v>12</v>
      </c>
      <c r="C84" s="28">
        <f>+E84+G84</f>
        <v>64</v>
      </c>
      <c r="D84" s="32">
        <f>SUM(D85:D87)</f>
        <v>0</v>
      </c>
      <c r="E84" s="32">
        <f>SUM(E85:E87)</f>
        <v>0</v>
      </c>
      <c r="F84" s="32">
        <v>12</v>
      </c>
      <c r="G84" s="32">
        <f>SUM(G85:G86)</f>
        <v>64</v>
      </c>
      <c r="H84" s="32">
        <f>SUM(H85:H86)</f>
        <v>4</v>
      </c>
      <c r="I84" s="32">
        <f>SUM(I85:I86)</f>
        <v>5</v>
      </c>
      <c r="J84" s="32">
        <f>SUM(J85:J86)</f>
        <v>10</v>
      </c>
      <c r="K84" s="32">
        <f>SUM(K85:K86)</f>
        <v>5</v>
      </c>
    </row>
    <row r="85" spans="1:12" ht="12" customHeight="1">
      <c r="A85" s="21" t="s">
        <v>94</v>
      </c>
      <c r="B85" s="22">
        <v>5</v>
      </c>
      <c r="C85" s="23">
        <f>+E85+G85</f>
        <v>19</v>
      </c>
      <c r="D85" s="23">
        <v>0</v>
      </c>
      <c r="E85" s="23">
        <v>0</v>
      </c>
      <c r="F85" s="23">
        <v>5</v>
      </c>
      <c r="G85" s="23">
        <v>19</v>
      </c>
      <c r="H85" s="23">
        <v>1</v>
      </c>
      <c r="I85" s="23">
        <v>2</v>
      </c>
      <c r="J85" s="23">
        <v>4</v>
      </c>
      <c r="K85" s="23">
        <v>1</v>
      </c>
      <c r="L85" s="3"/>
    </row>
    <row r="86" spans="1:12" ht="12" customHeight="1">
      <c r="A86" s="38" t="s">
        <v>95</v>
      </c>
      <c r="B86" s="39">
        <v>7</v>
      </c>
      <c r="C86" s="40">
        <v>45</v>
      </c>
      <c r="D86" s="40">
        <v>0</v>
      </c>
      <c r="E86" s="40">
        <v>0</v>
      </c>
      <c r="F86" s="40">
        <v>7</v>
      </c>
      <c r="G86" s="40">
        <v>45</v>
      </c>
      <c r="H86" s="40">
        <v>3</v>
      </c>
      <c r="I86" s="40">
        <v>3</v>
      </c>
      <c r="J86" s="40">
        <v>6</v>
      </c>
      <c r="K86" s="40">
        <v>4</v>
      </c>
      <c r="L86" s="3"/>
    </row>
    <row r="87" spans="1:12" ht="12" customHeight="1">
      <c r="A87" s="9" t="s">
        <v>96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97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2009-04-15T02:06:49Z</dcterms:created>
  <dcterms:modified xsi:type="dcterms:W3CDTF">2009-04-15T02:06:54Z</dcterms:modified>
  <cp:category/>
  <cp:version/>
  <cp:contentType/>
  <cp:contentStatus/>
</cp:coreProperties>
</file>