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6" sheetId="1" r:id="rId1"/>
  </sheets>
  <externalReferences>
    <externalReference r:id="rId4"/>
  </externalReferences>
  <definedNames>
    <definedName name="_xlnm.Print_Area" localSheetId="0">'276'!$A$1:$H$47</definedName>
  </definedNames>
  <calcPr fullCalcOnLoad="1"/>
</workbook>
</file>

<file path=xl/sharedStrings.xml><?xml version="1.0" encoding="utf-8"?>
<sst xmlns="http://schemas.openxmlformats.org/spreadsheetml/2006/main" count="89" uniqueCount="86">
  <si>
    <t>24. 観        光</t>
  </si>
  <si>
    <t>276. 市町村別観光客数および消費額</t>
  </si>
  <si>
    <t xml:space="preserve"> (単位 人､ 金額1,000円) </t>
  </si>
  <si>
    <t>年次および</t>
  </si>
  <si>
    <t>観光客数</t>
  </si>
  <si>
    <t>うち宿泊者</t>
  </si>
  <si>
    <t>消  費  額</t>
  </si>
  <si>
    <t>市  町  村</t>
  </si>
  <si>
    <t>市町村</t>
  </si>
  <si>
    <t>昭和59年</t>
  </si>
  <si>
    <t>南海部郡</t>
  </si>
  <si>
    <t xml:space="preserve">    60</t>
  </si>
  <si>
    <t>上浦町</t>
  </si>
  <si>
    <t xml:space="preserve">    61</t>
  </si>
  <si>
    <t>弥生町</t>
  </si>
  <si>
    <t>本匠村</t>
  </si>
  <si>
    <t xml:space="preserve">    62</t>
  </si>
  <si>
    <t>宇目町</t>
  </si>
  <si>
    <t>直川村</t>
  </si>
  <si>
    <t>市部</t>
  </si>
  <si>
    <t>鶴見町</t>
  </si>
  <si>
    <t>郡部</t>
  </si>
  <si>
    <t>米水津村</t>
  </si>
  <si>
    <t>蒲江町</t>
  </si>
  <si>
    <t>大分市</t>
  </si>
  <si>
    <t xml:space="preserve">大野郡       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</si>
  <si>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</si>
  <si>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</si>
  <si>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</si>
  <si>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</si>
  <si>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</si>
  <si>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</si>
  <si>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</si>
  <si>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</si>
  <si>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</si>
  <si>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</si>
  <si>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</si>
  <si>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</si>
  <si>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</si>
  <si>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</si>
  <si>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</si>
  <si>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</si>
  <si>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</si>
  <si>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直入郡</t>
  </si>
  <si>
    <t>宇佐市</t>
  </si>
  <si>
    <t>荻町</t>
  </si>
  <si>
    <t>西国東郡</t>
  </si>
  <si>
    <t>久住町</t>
  </si>
  <si>
    <t>大田村</t>
  </si>
  <si>
    <t>直入町</t>
  </si>
  <si>
    <t>真玉町</t>
  </si>
  <si>
    <t>玖珠郡</t>
  </si>
  <si>
    <t>香々地町</t>
  </si>
  <si>
    <t>九重町</t>
  </si>
  <si>
    <t>東国東郡</t>
  </si>
  <si>
    <t>玖珠町</t>
  </si>
  <si>
    <t>国見町</t>
  </si>
  <si>
    <t>日田郡</t>
  </si>
  <si>
    <t>姫島村</t>
  </si>
  <si>
    <t>前津江村</t>
  </si>
  <si>
    <t>国東町</t>
  </si>
  <si>
    <t>中津江村</t>
  </si>
  <si>
    <t>武蔵町</t>
  </si>
  <si>
    <t>上津江村</t>
  </si>
  <si>
    <t>安岐町</t>
  </si>
  <si>
    <t>大山町</t>
  </si>
  <si>
    <t>速見郡</t>
  </si>
  <si>
    <t>天瀬町</t>
  </si>
  <si>
    <t>日出町</t>
  </si>
  <si>
    <t>下毛郡</t>
  </si>
  <si>
    <t>山香町</t>
  </si>
  <si>
    <t>三光村</t>
  </si>
  <si>
    <t>大分郡</t>
  </si>
  <si>
    <t>本耶馬渓町</t>
  </si>
  <si>
    <t>野津原町</t>
  </si>
  <si>
    <t>耶馬渓町</t>
  </si>
  <si>
    <t>挾間町</t>
  </si>
  <si>
    <t>山国町</t>
  </si>
  <si>
    <t>庄内町</t>
  </si>
  <si>
    <t>宇佐郡</t>
  </si>
  <si>
    <t>湯布院町</t>
  </si>
  <si>
    <t>院内町</t>
  </si>
  <si>
    <t>北海部郡</t>
  </si>
  <si>
    <t>安心院町</t>
  </si>
  <si>
    <t>佐賀関町</t>
  </si>
  <si>
    <t xml:space="preserve">  資料：県観光振興課｢観光動態調査｣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</si>
</sst>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3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2" fillId="0" borderId="0" xfId="0" applyFont="1" applyAlignment="1" applyProtection="1">
      <alignment horizontal="centerContinuous"/>
      <protection locked="0"/>
    </xf>
    <xf numFmtId="0" fontId="23" fillId="0" borderId="10" xfId="0" applyFont="1" applyBorder="1" applyAlignment="1" applyProtection="1">
      <alignment horizontal="left"/>
      <protection locked="0"/>
    </xf>
    <xf numFmtId="0" fontId="20" fillId="0" borderId="10" xfId="0" applyFont="1" applyBorder="1" applyAlignment="1" applyProtection="1">
      <alignment/>
      <protection locked="0"/>
    </xf>
    <xf numFmtId="0" fontId="24" fillId="0" borderId="0" xfId="0" applyFont="1" applyAlignment="1" applyProtection="1">
      <alignment horizontal="distributed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distributed"/>
      <protection locked="0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3" fillId="0" borderId="0" xfId="0" applyFont="1" applyAlignment="1" applyProtection="1">
      <alignment/>
      <protection locked="0"/>
    </xf>
    <xf numFmtId="0" fontId="23" fillId="0" borderId="2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21" xfId="0" applyFont="1" applyBorder="1" applyAlignment="1" applyProtection="1">
      <alignment horizontal="distributed"/>
      <protection locked="0"/>
    </xf>
    <xf numFmtId="0" fontId="0" fillId="0" borderId="0" xfId="0" applyAlignment="1" applyProtection="1">
      <alignment/>
      <protection locked="0"/>
    </xf>
    <xf numFmtId="49" fontId="23" fillId="0" borderId="0" xfId="0" applyNumberFormat="1" applyFont="1" applyAlignment="1">
      <alignment horizontal="distributed"/>
    </xf>
    <xf numFmtId="41" fontId="23" fillId="0" borderId="2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37" fontId="25" fillId="0" borderId="22" xfId="0" applyNumberFormat="1" applyFont="1" applyBorder="1" applyAlignment="1" applyProtection="1">
      <alignment horizontal="distributed"/>
      <protection locked="0"/>
    </xf>
    <xf numFmtId="41" fontId="25" fillId="0" borderId="0" xfId="0" applyNumberFormat="1" applyFont="1" applyAlignment="1" applyProtection="1">
      <alignment/>
      <protection/>
    </xf>
    <xf numFmtId="0" fontId="23" fillId="0" borderId="23" xfId="0" applyFont="1" applyBorder="1" applyAlignment="1" applyProtection="1" quotePrefix="1">
      <alignment horizontal="center"/>
      <protection locked="0"/>
    </xf>
    <xf numFmtId="37" fontId="23" fillId="0" borderId="22" xfId="0" applyNumberFormat="1" applyFont="1" applyBorder="1" applyAlignment="1" applyProtection="1">
      <alignment horizontal="distributed"/>
      <protection locked="0"/>
    </xf>
    <xf numFmtId="0" fontId="25" fillId="0" borderId="23" xfId="0" applyFont="1" applyBorder="1" applyAlignment="1" applyProtection="1" quotePrefix="1">
      <alignment horizontal="center"/>
      <protection locked="0"/>
    </xf>
    <xf numFmtId="41" fontId="25" fillId="0" borderId="20" xfId="0" applyNumberFormat="1" applyFont="1" applyBorder="1" applyAlignment="1" applyProtection="1">
      <alignment/>
      <protection/>
    </xf>
    <xf numFmtId="41" fontId="25" fillId="0" borderId="0" xfId="0" applyNumberFormat="1" applyFont="1" applyBorder="1" applyAlignment="1" applyProtection="1">
      <alignment/>
      <protection/>
    </xf>
    <xf numFmtId="0" fontId="25" fillId="0" borderId="0" xfId="0" applyFont="1" applyAlignment="1" applyProtection="1">
      <alignment/>
      <protection locked="0"/>
    </xf>
    <xf numFmtId="41" fontId="25" fillId="0" borderId="20" xfId="0" applyNumberFormat="1" applyFont="1" applyBorder="1" applyAlignment="1" applyProtection="1">
      <alignment/>
      <protection locked="0"/>
    </xf>
    <xf numFmtId="41" fontId="25" fillId="0" borderId="0" xfId="0" applyNumberFormat="1" applyFont="1" applyBorder="1" applyAlignment="1" applyProtection="1">
      <alignment/>
      <protection locked="0"/>
    </xf>
    <xf numFmtId="0" fontId="25" fillId="0" borderId="0" xfId="0" applyFont="1" applyAlignment="1" applyProtection="1">
      <alignment horizontal="distributed"/>
      <protection locked="0"/>
    </xf>
    <xf numFmtId="0" fontId="23" fillId="0" borderId="0" xfId="0" applyFont="1" applyAlignment="1" applyProtection="1">
      <alignment horizontal="distributed"/>
      <protection locked="0"/>
    </xf>
    <xf numFmtId="37" fontId="23" fillId="0" borderId="21" xfId="0" applyNumberFormat="1" applyFont="1" applyBorder="1" applyAlignment="1" applyProtection="1">
      <alignment horizontal="distributed"/>
      <protection locked="0"/>
    </xf>
    <xf numFmtId="0" fontId="25" fillId="0" borderId="23" xfId="0" applyFont="1" applyBorder="1" applyAlignment="1" applyProtection="1">
      <alignment horizontal="distributed"/>
      <protection locked="0"/>
    </xf>
    <xf numFmtId="0" fontId="23" fillId="0" borderId="23" xfId="0" applyFont="1" applyBorder="1" applyAlignment="1" applyProtection="1">
      <alignment horizontal="distributed"/>
      <protection locked="0"/>
    </xf>
    <xf numFmtId="0" fontId="23" fillId="0" borderId="15" xfId="0" applyFont="1" applyBorder="1" applyAlignment="1" applyProtection="1">
      <alignment horizontal="distributed"/>
      <protection locked="0"/>
    </xf>
    <xf numFmtId="41" fontId="23" fillId="0" borderId="19" xfId="0" applyNumberFormat="1" applyFont="1" applyBorder="1" applyAlignment="1" applyProtection="1">
      <alignment/>
      <protection locked="0"/>
    </xf>
    <xf numFmtId="41" fontId="23" fillId="0" borderId="15" xfId="0" applyNumberFormat="1" applyFont="1" applyBorder="1" applyAlignment="1" applyProtection="1">
      <alignment/>
      <protection locked="0"/>
    </xf>
    <xf numFmtId="37" fontId="23" fillId="0" borderId="24" xfId="0" applyNumberFormat="1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24&#35251;&#20809;276-2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6"/>
      <sheetName val="277"/>
      <sheetName val="2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375" style="0" customWidth="1"/>
    <col min="2" max="3" width="11.875" style="49" customWidth="1"/>
    <col min="4" max="4" width="13.00390625" style="49" customWidth="1"/>
    <col min="5" max="5" width="12.375" style="49" customWidth="1"/>
    <col min="6" max="6" width="11.875" style="49" customWidth="1"/>
    <col min="7" max="7" width="10.875" style="49" customWidth="1"/>
    <col min="8" max="8" width="11.875" style="49" customWidth="1"/>
  </cols>
  <sheetData>
    <row r="1" spans="1:9" s="5" customFormat="1" ht="21">
      <c r="A1" s="1" t="s">
        <v>0</v>
      </c>
      <c r="B1" s="2"/>
      <c r="C1" s="2"/>
      <c r="D1" s="3"/>
      <c r="E1" s="2"/>
      <c r="F1" s="2"/>
      <c r="G1" s="2"/>
      <c r="H1" s="2"/>
      <c r="I1" s="4"/>
    </row>
    <row r="2" spans="1:9" s="5" customFormat="1" ht="17.25">
      <c r="A2" s="6" t="s">
        <v>1</v>
      </c>
      <c r="B2" s="2"/>
      <c r="C2" s="2"/>
      <c r="D2" s="3"/>
      <c r="E2" s="3"/>
      <c r="F2" s="3"/>
      <c r="G2" s="2"/>
      <c r="H2" s="2"/>
      <c r="I2" s="4"/>
    </row>
    <row r="3" spans="1:9" s="5" customFormat="1" ht="14.25" thickBot="1">
      <c r="A3" s="7" t="s">
        <v>2</v>
      </c>
      <c r="B3" s="8"/>
      <c r="C3" s="8"/>
      <c r="D3" s="8"/>
      <c r="E3" s="8"/>
      <c r="F3" s="8"/>
      <c r="G3" s="8"/>
      <c r="H3" s="8"/>
      <c r="I3" s="4"/>
    </row>
    <row r="4" spans="1:9" s="5" customFormat="1" ht="14.25" thickTop="1">
      <c r="A4" s="9" t="s">
        <v>3</v>
      </c>
      <c r="B4" s="10" t="s">
        <v>4</v>
      </c>
      <c r="C4" s="10" t="s">
        <v>5</v>
      </c>
      <c r="D4" s="11" t="s">
        <v>6</v>
      </c>
      <c r="E4" s="12" t="s">
        <v>7</v>
      </c>
      <c r="F4" s="10" t="s">
        <v>4</v>
      </c>
      <c r="G4" s="10" t="s">
        <v>5</v>
      </c>
      <c r="H4" s="13" t="s">
        <v>6</v>
      </c>
      <c r="I4" s="4"/>
    </row>
    <row r="5" spans="1:9" s="5" customFormat="1" ht="13.5">
      <c r="A5" s="14" t="s">
        <v>8</v>
      </c>
      <c r="B5" s="15"/>
      <c r="C5" s="15"/>
      <c r="D5" s="16"/>
      <c r="E5" s="17"/>
      <c r="F5" s="15"/>
      <c r="G5" s="15"/>
      <c r="H5" s="18"/>
      <c r="I5" s="4"/>
    </row>
    <row r="6" spans="1:9" ht="13.5">
      <c r="A6" s="19"/>
      <c r="B6" s="20"/>
      <c r="C6" s="19"/>
      <c r="D6" s="21"/>
      <c r="E6" s="22"/>
      <c r="F6" s="20"/>
      <c r="G6" s="19"/>
      <c r="H6" s="19"/>
      <c r="I6" s="23"/>
    </row>
    <row r="7" spans="1:8" ht="13.5">
      <c r="A7" s="24" t="s">
        <v>9</v>
      </c>
      <c r="B7" s="25">
        <v>40017691</v>
      </c>
      <c r="C7" s="26">
        <v>7730536</v>
      </c>
      <c r="D7" s="27">
        <v>204899732</v>
      </c>
      <c r="E7" s="28" t="s">
        <v>10</v>
      </c>
      <c r="F7" s="29">
        <f>SUM(F8:F15)</f>
        <v>631781</v>
      </c>
      <c r="G7" s="29">
        <f>SUM(G8:G15)</f>
        <v>38291</v>
      </c>
      <c r="H7" s="29">
        <f>SUM(H8:H15)</f>
        <v>780890</v>
      </c>
    </row>
    <row r="8" spans="1:9" ht="13.5">
      <c r="A8" s="30" t="s">
        <v>11</v>
      </c>
      <c r="B8" s="25">
        <v>42714310</v>
      </c>
      <c r="C8" s="26">
        <v>7781842</v>
      </c>
      <c r="D8" s="27">
        <v>217631151</v>
      </c>
      <c r="E8" s="31" t="s">
        <v>12</v>
      </c>
      <c r="F8" s="27">
        <v>33900</v>
      </c>
      <c r="G8" s="26">
        <v>600</v>
      </c>
      <c r="H8" s="26">
        <v>3400</v>
      </c>
      <c r="I8" s="23"/>
    </row>
    <row r="9" spans="1:9" ht="13.5">
      <c r="A9" s="30" t="s">
        <v>13</v>
      </c>
      <c r="B9" s="25">
        <v>43698324</v>
      </c>
      <c r="C9" s="26">
        <v>8173921</v>
      </c>
      <c r="D9" s="27">
        <v>224120442</v>
      </c>
      <c r="E9" s="31" t="s">
        <v>14</v>
      </c>
      <c r="F9" s="27">
        <v>246831</v>
      </c>
      <c r="G9" s="26">
        <v>667</v>
      </c>
      <c r="H9" s="26">
        <v>98738</v>
      </c>
      <c r="I9" s="23"/>
    </row>
    <row r="10" spans="1:9" ht="13.5">
      <c r="A10" s="30"/>
      <c r="B10" s="25"/>
      <c r="C10" s="27"/>
      <c r="D10" s="27"/>
      <c r="E10" s="31" t="s">
        <v>15</v>
      </c>
      <c r="F10" s="27">
        <v>19303</v>
      </c>
      <c r="G10" s="26">
        <v>566</v>
      </c>
      <c r="H10" s="26">
        <v>8420</v>
      </c>
      <c r="I10" s="23"/>
    </row>
    <row r="11" spans="1:9" ht="13.5">
      <c r="A11" s="32" t="s">
        <v>16</v>
      </c>
      <c r="B11" s="33">
        <f>SUM(B13:B14)</f>
        <v>44104978</v>
      </c>
      <c r="C11" s="34">
        <f>SUM(C13:C14)</f>
        <v>8297435</v>
      </c>
      <c r="D11" s="34">
        <f>SUM(D13:D14)</f>
        <v>231243375</v>
      </c>
      <c r="E11" s="31" t="s">
        <v>17</v>
      </c>
      <c r="F11" s="27">
        <v>17921</v>
      </c>
      <c r="G11" s="26">
        <v>2562</v>
      </c>
      <c r="H11" s="26">
        <v>12918</v>
      </c>
      <c r="I11" s="23"/>
    </row>
    <row r="12" spans="1:9" ht="13.5">
      <c r="A12" s="35"/>
      <c r="B12" s="36"/>
      <c r="C12" s="37"/>
      <c r="D12" s="37"/>
      <c r="E12" s="31" t="s">
        <v>18</v>
      </c>
      <c r="F12" s="27">
        <v>20871</v>
      </c>
      <c r="G12" s="26">
        <v>2094</v>
      </c>
      <c r="H12" s="26">
        <v>15880</v>
      </c>
      <c r="I12" s="23"/>
    </row>
    <row r="13" spans="1:9" ht="13.5">
      <c r="A13" s="38" t="s">
        <v>19</v>
      </c>
      <c r="B13" s="33">
        <f>SUM(B16:B26)</f>
        <v>23214083</v>
      </c>
      <c r="C13" s="34">
        <f>SUM(C16:C26)</f>
        <v>6160573</v>
      </c>
      <c r="D13" s="34">
        <f>SUM(D16:D26)</f>
        <v>193879506</v>
      </c>
      <c r="E13" s="31" t="s">
        <v>20</v>
      </c>
      <c r="F13" s="27">
        <v>107100</v>
      </c>
      <c r="G13" s="26">
        <v>9650</v>
      </c>
      <c r="H13" s="26">
        <v>421219</v>
      </c>
      <c r="I13" s="23"/>
    </row>
    <row r="14" spans="1:9" ht="13.5">
      <c r="A14" s="38" t="s">
        <v>21</v>
      </c>
      <c r="B14" s="33">
        <f>SUM(B27+B31+B37+B40+B45+F7+F16+F25+F29+F32+F38+F43)</f>
        <v>20890895</v>
      </c>
      <c r="C14" s="34">
        <f>SUM(C27+C31+C37+C40+C45+G7+G16+G25+G29+G32+G38+G43)</f>
        <v>2136862</v>
      </c>
      <c r="D14" s="34">
        <f>SUM(D27+D31+D37+D40+D45+H7+H16+H25+H29+H32+H38+H43)</f>
        <v>37363869</v>
      </c>
      <c r="E14" s="31" t="s">
        <v>22</v>
      </c>
      <c r="F14" s="27">
        <v>46582</v>
      </c>
      <c r="G14" s="26">
        <v>1882</v>
      </c>
      <c r="H14" s="26">
        <v>42060</v>
      </c>
      <c r="I14" s="23"/>
    </row>
    <row r="15" spans="1:9" ht="13.5">
      <c r="A15" s="39"/>
      <c r="B15" s="25"/>
      <c r="C15" s="26"/>
      <c r="D15" s="27"/>
      <c r="E15" s="31" t="s">
        <v>23</v>
      </c>
      <c r="F15" s="27">
        <v>139273</v>
      </c>
      <c r="G15" s="26">
        <v>20270</v>
      </c>
      <c r="H15" s="26">
        <v>178255</v>
      </c>
      <c r="I15" s="23"/>
    </row>
    <row r="16" spans="1:8" ht="13.5">
      <c r="A16" s="39" t="s">
        <v>24</v>
      </c>
      <c r="B16" s="25">
        <v>3208459</v>
      </c>
      <c r="C16" s="26">
        <v>814844</v>
      </c>
      <c r="D16" s="27">
        <v>21164532</v>
      </c>
      <c r="E16" s="28" t="s">
        <v>25</v>
      </c>
      <c r="F16" s="29">
        <f>SUM(F17:F24)</f>
        <v>965427</v>
      </c>
      <c r="G16" s="29">
        <f>SUM(G17:G24)</f>
        <v>11421</v>
      </c>
      <c r="H16" s="29">
        <f>SUM(H17:H24)</f>
        <v>354689</v>
      </c>
    </row>
    <row r="17" spans="1:9" ht="13.5">
      <c r="A17" s="39" t="s">
        <v>26</v>
      </c>
      <c r="B17" s="25">
        <v>11976692</v>
      </c>
      <c r="C17" s="26">
        <v>4695502</v>
      </c>
      <c r="D17" s="27">
        <v>151998354</v>
      </c>
      <c r="E17" s="40" t="s">
        <v>27</v>
      </c>
      <c r="F17" s="25">
        <v>214803</v>
      </c>
      <c r="G17" s="26">
        <v>2701</v>
      </c>
      <c r="H17" s="26">
        <v>159662</v>
      </c>
      <c r="I17" s="23"/>
    </row>
    <row r="18" spans="1:9" ht="13.5">
      <c r="A18" s="39" t="s">
        <v>28</v>
      </c>
      <c r="B18" s="25">
        <v>617880</v>
      </c>
      <c r="C18" s="26">
        <v>71860</v>
      </c>
      <c r="D18" s="27">
        <v>1085315</v>
      </c>
      <c r="E18" s="40" t="s">
        <v>29</v>
      </c>
      <c r="F18" s="25">
        <v>468883</v>
      </c>
      <c r="G18" s="26">
        <v>3250</v>
      </c>
      <c r="H18" s="26">
        <v>130926</v>
      </c>
      <c r="I18" s="23"/>
    </row>
    <row r="19" spans="1:9" ht="13.5">
      <c r="A19" s="39" t="s">
        <v>30</v>
      </c>
      <c r="B19" s="25">
        <v>2009088</v>
      </c>
      <c r="C19" s="26">
        <v>278211</v>
      </c>
      <c r="D19" s="27">
        <v>9687887</v>
      </c>
      <c r="E19" s="40" t="s">
        <v>31</v>
      </c>
      <c r="F19" s="25">
        <v>12020</v>
      </c>
      <c r="G19" s="26">
        <v>0</v>
      </c>
      <c r="H19" s="26">
        <v>5985</v>
      </c>
      <c r="I19" s="23"/>
    </row>
    <row r="20" spans="1:9" ht="13.5">
      <c r="A20" s="39" t="s">
        <v>32</v>
      </c>
      <c r="B20" s="25">
        <v>253992</v>
      </c>
      <c r="C20" s="26">
        <v>36072</v>
      </c>
      <c r="D20" s="27">
        <v>711237</v>
      </c>
      <c r="E20" s="40" t="s">
        <v>33</v>
      </c>
      <c r="F20" s="25">
        <v>60056</v>
      </c>
      <c r="G20" s="26">
        <v>4965</v>
      </c>
      <c r="H20" s="26">
        <v>19190</v>
      </c>
      <c r="I20" s="23"/>
    </row>
    <row r="21" spans="1:9" ht="13.5">
      <c r="A21" s="39" t="s">
        <v>34</v>
      </c>
      <c r="B21" s="25">
        <v>692710</v>
      </c>
      <c r="C21" s="26">
        <v>89900</v>
      </c>
      <c r="D21" s="27">
        <v>1640029</v>
      </c>
      <c r="E21" s="40" t="s">
        <v>35</v>
      </c>
      <c r="F21" s="25">
        <v>130200</v>
      </c>
      <c r="G21" s="26">
        <v>450</v>
      </c>
      <c r="H21" s="26">
        <v>26093</v>
      </c>
      <c r="I21" s="23"/>
    </row>
    <row r="22" spans="1:9" ht="13.5">
      <c r="A22" s="39" t="s">
        <v>36</v>
      </c>
      <c r="B22" s="25">
        <v>38697</v>
      </c>
      <c r="C22" s="26">
        <v>2255</v>
      </c>
      <c r="D22" s="27">
        <v>60552</v>
      </c>
      <c r="E22" s="40" t="s">
        <v>37</v>
      </c>
      <c r="F22" s="25">
        <v>34725</v>
      </c>
      <c r="G22" s="26">
        <v>0</v>
      </c>
      <c r="H22" s="26">
        <v>4265</v>
      </c>
      <c r="I22" s="23"/>
    </row>
    <row r="23" spans="1:9" ht="13.5">
      <c r="A23" s="39" t="s">
        <v>38</v>
      </c>
      <c r="B23" s="25">
        <v>853596</v>
      </c>
      <c r="C23" s="26">
        <v>33210</v>
      </c>
      <c r="D23" s="27">
        <v>2433058</v>
      </c>
      <c r="E23" s="40" t="s">
        <v>39</v>
      </c>
      <c r="F23" s="25">
        <v>2050</v>
      </c>
      <c r="G23" s="26">
        <v>0</v>
      </c>
      <c r="H23" s="26">
        <v>1663</v>
      </c>
      <c r="I23" s="23"/>
    </row>
    <row r="24" spans="1:9" ht="13.5">
      <c r="A24" s="39" t="s">
        <v>40</v>
      </c>
      <c r="B24" s="25">
        <v>675109</v>
      </c>
      <c r="C24" s="26">
        <v>15290</v>
      </c>
      <c r="D24" s="27">
        <v>611684</v>
      </c>
      <c r="E24" s="40" t="s">
        <v>41</v>
      </c>
      <c r="F24" s="25">
        <v>42690</v>
      </c>
      <c r="G24" s="26">
        <v>55</v>
      </c>
      <c r="H24" s="26">
        <v>6905</v>
      </c>
      <c r="I24" s="23"/>
    </row>
    <row r="25" spans="1:8" ht="13.5">
      <c r="A25" s="39" t="s">
        <v>42</v>
      </c>
      <c r="B25" s="25">
        <v>322860</v>
      </c>
      <c r="C25" s="26">
        <v>90470</v>
      </c>
      <c r="D25" s="27">
        <v>1490220</v>
      </c>
      <c r="E25" s="28" t="s">
        <v>43</v>
      </c>
      <c r="F25" s="29">
        <f>SUM(F26:F28)</f>
        <v>441946</v>
      </c>
      <c r="G25" s="29">
        <f>SUM(G26:G28)</f>
        <v>181343</v>
      </c>
      <c r="H25" s="29">
        <f>SUM(H26:H28)</f>
        <v>649594</v>
      </c>
    </row>
    <row r="26" spans="1:9" ht="13.5">
      <c r="A26" s="39" t="s">
        <v>44</v>
      </c>
      <c r="B26" s="25">
        <v>2565000</v>
      </c>
      <c r="C26" s="26">
        <v>32959</v>
      </c>
      <c r="D26" s="27">
        <v>2996638</v>
      </c>
      <c r="E26" s="31" t="s">
        <v>45</v>
      </c>
      <c r="F26" s="27">
        <v>3410</v>
      </c>
      <c r="G26" s="26">
        <v>155</v>
      </c>
      <c r="H26" s="26">
        <v>1950</v>
      </c>
      <c r="I26" s="23"/>
    </row>
    <row r="27" spans="1:9" ht="13.5">
      <c r="A27" s="38" t="s">
        <v>46</v>
      </c>
      <c r="B27" s="33">
        <f>SUM(B28:B30)</f>
        <v>185120</v>
      </c>
      <c r="C27" s="34">
        <f>SUM(C28:C30)</f>
        <v>14178</v>
      </c>
      <c r="D27" s="34">
        <v>111323</v>
      </c>
      <c r="E27" s="31" t="s">
        <v>47</v>
      </c>
      <c r="F27" s="27">
        <v>285410</v>
      </c>
      <c r="G27" s="26">
        <v>91100</v>
      </c>
      <c r="H27" s="26">
        <v>192099</v>
      </c>
      <c r="I27" s="23"/>
    </row>
    <row r="28" spans="1:9" ht="13.5">
      <c r="A28" s="39" t="s">
        <v>48</v>
      </c>
      <c r="B28" s="25">
        <v>13100</v>
      </c>
      <c r="C28" s="26">
        <v>0</v>
      </c>
      <c r="D28" s="27">
        <v>14677</v>
      </c>
      <c r="E28" s="31" t="s">
        <v>49</v>
      </c>
      <c r="F28" s="27">
        <v>153126</v>
      </c>
      <c r="G28" s="26">
        <v>90088</v>
      </c>
      <c r="H28" s="26">
        <v>455545</v>
      </c>
      <c r="I28" s="23"/>
    </row>
    <row r="29" spans="1:8" ht="13.5">
      <c r="A29" s="39" t="s">
        <v>50</v>
      </c>
      <c r="B29" s="25">
        <v>141690</v>
      </c>
      <c r="C29" s="26">
        <v>5338</v>
      </c>
      <c r="D29" s="27">
        <v>40064</v>
      </c>
      <c r="E29" s="28" t="s">
        <v>51</v>
      </c>
      <c r="F29" s="29">
        <f>SUM(F30:F31)</f>
        <v>6914033</v>
      </c>
      <c r="G29" s="29">
        <f>SUM(G30:G31)</f>
        <v>582159</v>
      </c>
      <c r="H29" s="29">
        <f>SUM(H30:H31)</f>
        <v>7621912</v>
      </c>
    </row>
    <row r="30" spans="1:9" ht="13.5">
      <c r="A30" s="39" t="s">
        <v>52</v>
      </c>
      <c r="B30" s="25">
        <v>30330</v>
      </c>
      <c r="C30" s="26">
        <v>8840</v>
      </c>
      <c r="D30" s="27">
        <v>56592</v>
      </c>
      <c r="E30" s="31" t="s">
        <v>53</v>
      </c>
      <c r="F30" s="27">
        <v>6383983</v>
      </c>
      <c r="G30" s="26">
        <v>572309</v>
      </c>
      <c r="H30" s="26">
        <v>7449445</v>
      </c>
      <c r="I30" s="23"/>
    </row>
    <row r="31" spans="1:9" ht="13.5">
      <c r="A31" s="41" t="s">
        <v>54</v>
      </c>
      <c r="B31" s="34">
        <f>SUM(B32:B36)</f>
        <v>647846</v>
      </c>
      <c r="C31" s="34">
        <f>SUM(C32:C36)</f>
        <v>109786</v>
      </c>
      <c r="D31" s="34">
        <f>SUM(D32:D36)</f>
        <v>1487461</v>
      </c>
      <c r="E31" s="31" t="s">
        <v>55</v>
      </c>
      <c r="F31" s="27">
        <v>530050</v>
      </c>
      <c r="G31" s="26">
        <v>9850</v>
      </c>
      <c r="H31" s="26">
        <v>172467</v>
      </c>
      <c r="I31" s="23"/>
    </row>
    <row r="32" spans="1:8" ht="13.5">
      <c r="A32" s="42" t="s">
        <v>56</v>
      </c>
      <c r="B32" s="27">
        <v>63584</v>
      </c>
      <c r="C32" s="26">
        <v>12284</v>
      </c>
      <c r="D32" s="27">
        <v>101218</v>
      </c>
      <c r="E32" s="28" t="s">
        <v>57</v>
      </c>
      <c r="F32" s="29">
        <f>SUM(F33:F37)</f>
        <v>2936603</v>
      </c>
      <c r="G32" s="29">
        <f>SUM(G33:G37)</f>
        <v>311215</v>
      </c>
      <c r="H32" s="29">
        <f>SUM(H33:H37)</f>
        <v>9133736</v>
      </c>
    </row>
    <row r="33" spans="1:9" ht="13.5">
      <c r="A33" s="42" t="s">
        <v>58</v>
      </c>
      <c r="B33" s="27">
        <v>67350</v>
      </c>
      <c r="C33" s="26">
        <v>40400</v>
      </c>
      <c r="D33" s="27">
        <v>490076</v>
      </c>
      <c r="E33" s="31" t="s">
        <v>59</v>
      </c>
      <c r="F33" s="27">
        <v>72771</v>
      </c>
      <c r="G33" s="26">
        <v>9707</v>
      </c>
      <c r="H33" s="26">
        <v>61171</v>
      </c>
      <c r="I33" s="23"/>
    </row>
    <row r="34" spans="1:9" ht="13.5">
      <c r="A34" s="42" t="s">
        <v>60</v>
      </c>
      <c r="B34" s="27">
        <v>200319</v>
      </c>
      <c r="C34" s="26">
        <v>53634</v>
      </c>
      <c r="D34" s="27">
        <v>652454</v>
      </c>
      <c r="E34" s="31" t="s">
        <v>61</v>
      </c>
      <c r="F34" s="27">
        <v>295060</v>
      </c>
      <c r="G34" s="26">
        <v>2744</v>
      </c>
      <c r="H34" s="26">
        <v>707856</v>
      </c>
      <c r="I34" s="23"/>
    </row>
    <row r="35" spans="1:9" ht="13.5">
      <c r="A35" s="42" t="s">
        <v>62</v>
      </c>
      <c r="B35" s="27">
        <v>87039</v>
      </c>
      <c r="C35" s="26">
        <v>3468</v>
      </c>
      <c r="D35" s="27">
        <v>61425</v>
      </c>
      <c r="E35" s="31" t="s">
        <v>63</v>
      </c>
      <c r="F35" s="27">
        <v>71218</v>
      </c>
      <c r="G35" s="26">
        <v>2957</v>
      </c>
      <c r="H35" s="26">
        <v>51329</v>
      </c>
      <c r="I35" s="23"/>
    </row>
    <row r="36" spans="1:9" ht="13.5">
      <c r="A36" s="42" t="s">
        <v>64</v>
      </c>
      <c r="B36" s="27">
        <v>229554</v>
      </c>
      <c r="C36" s="26">
        <v>0</v>
      </c>
      <c r="D36" s="27">
        <v>182288</v>
      </c>
      <c r="E36" s="31" t="s">
        <v>65</v>
      </c>
      <c r="F36" s="27">
        <v>17254</v>
      </c>
      <c r="G36" s="26">
        <v>837</v>
      </c>
      <c r="H36" s="26">
        <v>28366</v>
      </c>
      <c r="I36" s="23"/>
    </row>
    <row r="37" spans="1:9" ht="13.5">
      <c r="A37" s="41" t="s">
        <v>66</v>
      </c>
      <c r="B37" s="34">
        <f>SUM(B38:B39)</f>
        <v>206940</v>
      </c>
      <c r="C37" s="34">
        <f>SUM(C38:C39)</f>
        <v>19130</v>
      </c>
      <c r="D37" s="34">
        <f>SUM(D38:D39)</f>
        <v>895157</v>
      </c>
      <c r="E37" s="31" t="s">
        <v>67</v>
      </c>
      <c r="F37" s="27">
        <v>2480300</v>
      </c>
      <c r="G37" s="26">
        <v>294970</v>
      </c>
      <c r="H37" s="26">
        <v>8285014</v>
      </c>
      <c r="I37" s="23"/>
    </row>
    <row r="38" spans="1:8" ht="13.5">
      <c r="A38" s="42" t="s">
        <v>68</v>
      </c>
      <c r="B38" s="27">
        <v>135210</v>
      </c>
      <c r="C38" s="26">
        <v>11910</v>
      </c>
      <c r="D38" s="27">
        <v>315110</v>
      </c>
      <c r="E38" s="28" t="s">
        <v>69</v>
      </c>
      <c r="F38" s="29">
        <f>SUM(F39:F42)</f>
        <v>2774576</v>
      </c>
      <c r="G38" s="29">
        <f>SUM(G39:G42)</f>
        <v>83387</v>
      </c>
      <c r="H38" s="29">
        <f>SUM(H39:H42)</f>
        <v>2125711</v>
      </c>
    </row>
    <row r="39" spans="1:9" ht="13.5">
      <c r="A39" s="42" t="s">
        <v>70</v>
      </c>
      <c r="B39" s="27">
        <v>71730</v>
      </c>
      <c r="C39" s="26">
        <v>7220</v>
      </c>
      <c r="D39" s="27">
        <v>580047</v>
      </c>
      <c r="E39" s="31" t="s">
        <v>71</v>
      </c>
      <c r="F39" s="27">
        <v>96888</v>
      </c>
      <c r="G39" s="26">
        <v>618</v>
      </c>
      <c r="H39" s="26">
        <v>27430</v>
      </c>
      <c r="I39" s="23"/>
    </row>
    <row r="40" spans="1:9" ht="13.5">
      <c r="A40" s="41" t="s">
        <v>72</v>
      </c>
      <c r="B40" s="34">
        <f>SUM(B41:B44)</f>
        <v>3700483</v>
      </c>
      <c r="C40" s="34">
        <f>SUM(C41:C44)</f>
        <v>733253</v>
      </c>
      <c r="D40" s="34">
        <f>SUM(D41:D44)</f>
        <v>11128149</v>
      </c>
      <c r="E40" s="31" t="s">
        <v>73</v>
      </c>
      <c r="F40" s="27">
        <v>1586300</v>
      </c>
      <c r="G40" s="26">
        <v>39000</v>
      </c>
      <c r="H40" s="26">
        <v>994009</v>
      </c>
      <c r="I40" s="23"/>
    </row>
    <row r="41" spans="1:9" ht="13.5">
      <c r="A41" s="42" t="s">
        <v>74</v>
      </c>
      <c r="B41" s="27">
        <v>197187</v>
      </c>
      <c r="C41" s="26">
        <v>14311</v>
      </c>
      <c r="D41" s="27">
        <v>304153</v>
      </c>
      <c r="E41" s="31" t="s">
        <v>75</v>
      </c>
      <c r="F41" s="27">
        <v>929388</v>
      </c>
      <c r="G41" s="26">
        <v>33976</v>
      </c>
      <c r="H41" s="26">
        <v>975300</v>
      </c>
      <c r="I41" s="23"/>
    </row>
    <row r="42" spans="1:9" ht="13.5">
      <c r="A42" s="42" t="s">
        <v>76</v>
      </c>
      <c r="B42" s="27">
        <v>154251</v>
      </c>
      <c r="C42" s="26">
        <v>0</v>
      </c>
      <c r="D42" s="27">
        <v>1386443</v>
      </c>
      <c r="E42" s="31" t="s">
        <v>77</v>
      </c>
      <c r="F42" s="27">
        <v>162000</v>
      </c>
      <c r="G42" s="26">
        <v>9793</v>
      </c>
      <c r="H42" s="26">
        <v>128972</v>
      </c>
      <c r="I42" s="23"/>
    </row>
    <row r="43" spans="1:8" ht="13.5">
      <c r="A43" s="42" t="s">
        <v>78</v>
      </c>
      <c r="B43" s="27">
        <v>266565</v>
      </c>
      <c r="C43" s="26">
        <v>31012</v>
      </c>
      <c r="D43" s="27">
        <v>282546</v>
      </c>
      <c r="E43" s="28" t="s">
        <v>79</v>
      </c>
      <c r="F43" s="29">
        <f>SUM(F44:F45)</f>
        <v>1325540</v>
      </c>
      <c r="G43" s="29">
        <f>SUM(G44:G45)</f>
        <v>49039</v>
      </c>
      <c r="H43" s="29">
        <f>SUM(H44:H45)</f>
        <v>2964010</v>
      </c>
    </row>
    <row r="44" spans="1:9" ht="13.5">
      <c r="A44" s="42" t="s">
        <v>80</v>
      </c>
      <c r="B44" s="27">
        <v>3082480</v>
      </c>
      <c r="C44" s="26">
        <v>687930</v>
      </c>
      <c r="D44" s="27">
        <v>9155007</v>
      </c>
      <c r="E44" s="40" t="s">
        <v>81</v>
      </c>
      <c r="F44" s="25">
        <v>35015</v>
      </c>
      <c r="G44" s="26">
        <v>3470</v>
      </c>
      <c r="H44" s="26">
        <v>7083</v>
      </c>
      <c r="I44" s="23"/>
    </row>
    <row r="45" spans="1:9" ht="13.5">
      <c r="A45" s="41" t="s">
        <v>82</v>
      </c>
      <c r="B45" s="34">
        <f>SUM(B46)</f>
        <v>160600</v>
      </c>
      <c r="C45" s="34">
        <f>SUM(C46)</f>
        <v>3660</v>
      </c>
      <c r="D45" s="34">
        <f>SUM(D46)</f>
        <v>111237</v>
      </c>
      <c r="E45" s="40" t="s">
        <v>83</v>
      </c>
      <c r="F45" s="25">
        <v>1290525</v>
      </c>
      <c r="G45" s="26">
        <v>45569</v>
      </c>
      <c r="H45" s="26">
        <v>2956927</v>
      </c>
      <c r="I45" s="23"/>
    </row>
    <row r="46" spans="1:9" ht="13.5">
      <c r="A46" s="43" t="s">
        <v>84</v>
      </c>
      <c r="B46" s="44">
        <v>160600</v>
      </c>
      <c r="C46" s="45">
        <v>3660</v>
      </c>
      <c r="D46" s="45">
        <v>111237</v>
      </c>
      <c r="E46" s="46"/>
      <c r="F46" s="44"/>
      <c r="G46" s="45"/>
      <c r="H46" s="45"/>
      <c r="I46" s="23"/>
    </row>
    <row r="47" spans="1:9" ht="14.25" customHeight="1">
      <c r="A47" s="47" t="s">
        <v>85</v>
      </c>
      <c r="B47" s="19"/>
      <c r="C47" s="19"/>
      <c r="D47" s="21"/>
      <c r="E47" s="19"/>
      <c r="F47" s="19"/>
      <c r="G47" s="19"/>
      <c r="H47" s="19"/>
      <c r="I47" s="23"/>
    </row>
    <row r="48" spans="1:9" ht="13.5">
      <c r="A48" s="23"/>
      <c r="B48" s="48"/>
      <c r="C48" s="48"/>
      <c r="D48" s="48"/>
      <c r="E48" s="48"/>
      <c r="F48" s="48"/>
      <c r="G48" s="48"/>
      <c r="H48" s="48"/>
      <c r="I48" s="23"/>
    </row>
    <row r="49" spans="1:9" ht="13.5">
      <c r="A49" s="23"/>
      <c r="B49" s="48"/>
      <c r="C49" s="48"/>
      <c r="D49" s="48"/>
      <c r="E49" s="48"/>
      <c r="F49" s="48"/>
      <c r="G49" s="48"/>
      <c r="H49" s="48"/>
      <c r="I49" s="23"/>
    </row>
    <row r="50" spans="1:9" ht="13.5">
      <c r="A50" s="23"/>
      <c r="B50" s="48"/>
      <c r="C50" s="48"/>
      <c r="D50" s="48"/>
      <c r="E50" s="48"/>
      <c r="F50" s="48"/>
      <c r="G50" s="48"/>
      <c r="H50" s="48"/>
      <c r="I50" s="23"/>
    </row>
    <row r="51" spans="1:9" ht="13.5">
      <c r="A51" s="23"/>
      <c r="B51" s="48"/>
      <c r="C51" s="48"/>
      <c r="D51" s="48"/>
      <c r="E51" s="48"/>
      <c r="F51" s="48"/>
      <c r="G51" s="48"/>
      <c r="H51" s="48"/>
      <c r="I51" s="23"/>
    </row>
    <row r="52" spans="1:9" ht="13.5">
      <c r="A52" s="23"/>
      <c r="B52" s="48"/>
      <c r="C52" s="48"/>
      <c r="D52" s="48"/>
      <c r="E52" s="48"/>
      <c r="F52" s="48"/>
      <c r="G52" s="48"/>
      <c r="H52" s="48"/>
      <c r="I52" s="23"/>
    </row>
    <row r="53" spans="1:9" ht="13.5">
      <c r="A53" s="23"/>
      <c r="B53" s="48"/>
      <c r="C53" s="48"/>
      <c r="D53" s="48"/>
      <c r="E53" s="48"/>
      <c r="F53" s="48"/>
      <c r="G53" s="48"/>
      <c r="H53" s="48"/>
      <c r="I53" s="23"/>
    </row>
  </sheetData>
  <sheetProtection/>
  <mergeCells count="7">
    <mergeCell ref="H4:H5"/>
    <mergeCell ref="B4:B5"/>
    <mergeCell ref="C4:C5"/>
    <mergeCell ref="D4:D5"/>
    <mergeCell ref="E4:E5"/>
    <mergeCell ref="F4:F5"/>
    <mergeCell ref="G4:G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2009-04-15T02:10:55Z</dcterms:created>
  <dcterms:modified xsi:type="dcterms:W3CDTF">2009-04-15T02:11:01Z</dcterms:modified>
  <cp:category/>
  <cp:version/>
  <cp:contentType/>
  <cp:contentStatus/>
</cp:coreProperties>
</file>