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<sst xmlns="http://schemas.openxmlformats.org/spreadsheetml/2006/main" count="38" uniqueCount="36">
  <si>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195.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</si>
  <si>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</si>
  <si>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</si>
  <si>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</si>
  <si>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</si>
  <si>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</si>
  <si>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</si>
  <si>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</si>
  <si>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</si>
  <si>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</si>
  <si>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</si>
  <si>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 (</t>
    </r>
    <r>
      <rPr>
        <sz val="10"/>
        <rFont val="ＭＳ 明朝"/>
        <family val="1"/>
      </rPr>
      <t>ア)家　　　　　　　賃</t>
    </r>
  </si>
  <si>
    <r>
      <t xml:space="preserve"> </t>
    </r>
    <r>
      <rPr>
        <sz val="10"/>
        <rFont val="ＭＳ 明朝"/>
        <family val="1"/>
      </rPr>
      <t>(イ）そ     の     他</t>
    </r>
  </si>
  <si>
    <r>
      <t>オ</t>
    </r>
    <r>
      <rPr>
        <sz val="10"/>
        <rFont val="ＭＳ 明朝"/>
        <family val="1"/>
      </rPr>
      <t xml:space="preserve"> 雑 　　　　　　　　　費</t>
    </r>
  </si>
  <si>
    <t>(2)</t>
  </si>
  <si>
    <t>対家計民間非営利　　　　　　　　　団体最終消費支出</t>
  </si>
  <si>
    <t>政 府 最 終 消 費 支 出</t>
  </si>
  <si>
    <t>県 内 総 資 本 形 成</t>
  </si>
  <si>
    <t>総 固 定 資 本 形 成</t>
  </si>
  <si>
    <t>ア民        　　    間</t>
  </si>
  <si>
    <r>
      <t>　(</t>
    </r>
    <r>
      <rPr>
        <sz val="10"/>
        <rFont val="ＭＳ 明朝"/>
        <family val="1"/>
      </rPr>
      <t>ア）住        　　　 宅</t>
    </r>
  </si>
  <si>
    <r>
      <t xml:space="preserve"> </t>
    </r>
    <r>
      <rPr>
        <sz val="10"/>
        <rFont val="ＭＳ 明朝"/>
        <family val="1"/>
      </rPr>
      <t>(イ）企   業　 設 　備</t>
    </r>
  </si>
  <si>
    <t>イ公    　　　       的</t>
  </si>
  <si>
    <r>
      <t xml:space="preserve"> （ア）住 </t>
    </r>
    <r>
      <rPr>
        <sz val="10"/>
        <rFont val="ＭＳ 明朝"/>
        <family val="1"/>
      </rPr>
      <t xml:space="preserve">              宅</t>
    </r>
  </si>
  <si>
    <r>
      <t xml:space="preserve"> （イ</t>
    </r>
    <r>
      <rPr>
        <sz val="10"/>
        <rFont val="ＭＳ 明朝"/>
        <family val="1"/>
      </rPr>
      <t>) 企   業   設   備</t>
    </r>
  </si>
  <si>
    <r>
      <t xml:space="preserve"> （ウ）一 </t>
    </r>
    <r>
      <rPr>
        <sz val="10"/>
        <rFont val="ＭＳ 明朝"/>
        <family val="1"/>
      </rPr>
      <t xml:space="preserve">  般   政   府</t>
    </r>
  </si>
  <si>
    <t>在  庫  品  増  加</t>
  </si>
  <si>
    <t>ア 民   間   企   業</t>
  </si>
  <si>
    <t>イ 公   的   企   業</t>
  </si>
  <si>
    <t>移                  出</t>
  </si>
  <si>
    <t>（ 控   除 ）移    入</t>
  </si>
  <si>
    <t>統 計 上 の 不 突 合</t>
  </si>
  <si>
    <t>県内総支出</t>
  </si>
  <si>
    <t>県外からの要素所得（純）</t>
  </si>
  <si>
    <t>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</si>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</sst>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1" xfId="0" applyNumberFormat="1" applyFont="1" applyBorder="1" applyAlignment="1" applyProtection="1" quotePrefix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distributed"/>
      <protection locked="0"/>
    </xf>
    <xf numFmtId="3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 wrapText="1"/>
      <protection locked="0"/>
    </xf>
    <xf numFmtId="3" fontId="0" fillId="0" borderId="12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1" xfId="0" applyNumberFormat="1" applyFont="1" applyBorder="1" applyAlignment="1" applyProtection="1">
      <alignment horizontal="distributed"/>
      <protection/>
    </xf>
    <xf numFmtId="176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 quotePrefix="1">
      <alignment horizontal="left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28650"/>
          <a:ext cx="2486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9"/>
  <sheetViews>
    <sheetView tabSelected="1" zoomScalePageLayoutView="0" workbookViewId="0" topLeftCell="A1">
      <pane xSplit="3" ySplit="5" topLeftCell="D2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12" width="9.75390625" style="3" customWidth="1"/>
    <col min="13" max="13" width="2.75390625" style="3" customWidth="1"/>
    <col min="14" max="16384" width="9.125" style="3" customWidth="1"/>
  </cols>
  <sheetData>
    <row r="1" spans="3:13" s="1" customFormat="1" ht="19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15.75" customHeight="1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3.5" customHeight="1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8"/>
      <c r="L3" s="7"/>
      <c r="M3" s="2"/>
    </row>
    <row r="4" spans="1:13" s="14" customFormat="1" ht="18.75" customHeight="1" thickTop="1">
      <c r="A4" s="9" t="s">
        <v>2</v>
      </c>
      <c r="B4" s="9"/>
      <c r="C4" s="10"/>
      <c r="D4" s="11"/>
      <c r="E4" s="11"/>
      <c r="F4" s="12"/>
      <c r="G4" s="11"/>
      <c r="H4" s="11"/>
      <c r="I4" s="11"/>
      <c r="J4" s="11"/>
      <c r="K4" s="11"/>
      <c r="L4" s="11"/>
      <c r="M4" s="13"/>
    </row>
    <row r="5" spans="1:13" s="14" customFormat="1" ht="18.75" customHeight="1">
      <c r="A5" s="15" t="s">
        <v>3</v>
      </c>
      <c r="B5" s="15"/>
      <c r="C5" s="16"/>
      <c r="D5" s="17">
        <v>52</v>
      </c>
      <c r="E5" s="18">
        <v>53</v>
      </c>
      <c r="F5" s="17">
        <v>54</v>
      </c>
      <c r="G5" s="17">
        <v>55</v>
      </c>
      <c r="H5" s="17">
        <v>56</v>
      </c>
      <c r="I5" s="17">
        <v>57</v>
      </c>
      <c r="J5" s="17">
        <v>58</v>
      </c>
      <c r="K5" s="17">
        <v>59</v>
      </c>
      <c r="L5" s="17">
        <v>60</v>
      </c>
      <c r="M5" s="13"/>
    </row>
    <row r="6" spans="1:13" ht="18.75" customHeight="1">
      <c r="A6" s="19">
        <v>1</v>
      </c>
      <c r="B6" s="20" t="s">
        <v>4</v>
      </c>
      <c r="C6" s="21"/>
      <c r="D6" s="22">
        <f>SUM(D7+D15)</f>
        <v>1012362</v>
      </c>
      <c r="E6" s="23">
        <f>SUM(E7+E15)</f>
        <v>1102531</v>
      </c>
      <c r="F6" s="23">
        <f>SUM(F7+F15)</f>
        <v>1197447</v>
      </c>
      <c r="G6" s="23">
        <v>1297867</v>
      </c>
      <c r="H6" s="23">
        <v>1378268</v>
      </c>
      <c r="I6" s="23">
        <f>SUM(I7+I15)</f>
        <v>1438417</v>
      </c>
      <c r="J6" s="23">
        <f>SUM(J7+J15)</f>
        <v>1499203</v>
      </c>
      <c r="K6" s="23">
        <f>SUM(K7+K15)</f>
        <v>1554620</v>
      </c>
      <c r="L6" s="23">
        <f>SUM(L7+L15)</f>
        <v>1601635</v>
      </c>
      <c r="M6" s="24"/>
    </row>
    <row r="7" spans="2:13" ht="18.75" customHeight="1">
      <c r="B7" s="25" t="s">
        <v>5</v>
      </c>
      <c r="C7" s="26" t="s">
        <v>6</v>
      </c>
      <c r="D7" s="22">
        <v>1002514</v>
      </c>
      <c r="E7" s="23">
        <v>1090570</v>
      </c>
      <c r="F7" s="23">
        <v>1182756</v>
      </c>
      <c r="G7" s="23">
        <v>1282523</v>
      </c>
      <c r="H7" s="23">
        <f>SUM(H8+H9+H10+H11+H14)</f>
        <v>1362187</v>
      </c>
      <c r="I7" s="23">
        <v>1421890</v>
      </c>
      <c r="J7" s="23">
        <v>1480781</v>
      </c>
      <c r="K7" s="23">
        <f>SUM(K8+K9+K10+K11+K14)</f>
        <v>1534770</v>
      </c>
      <c r="L7" s="23">
        <v>1580122</v>
      </c>
      <c r="M7" s="24"/>
    </row>
    <row r="8" spans="3:14" ht="18.75" customHeight="1">
      <c r="C8" s="27" t="s">
        <v>7</v>
      </c>
      <c r="D8" s="28">
        <v>306952</v>
      </c>
      <c r="E8" s="29">
        <v>324182</v>
      </c>
      <c r="F8" s="29">
        <v>346281</v>
      </c>
      <c r="G8" s="29">
        <v>373575</v>
      </c>
      <c r="H8" s="29">
        <v>388363</v>
      </c>
      <c r="I8" s="29">
        <v>407626</v>
      </c>
      <c r="J8" s="29">
        <v>417529</v>
      </c>
      <c r="K8" s="29">
        <v>432183</v>
      </c>
      <c r="L8" s="29">
        <v>436597</v>
      </c>
      <c r="M8" s="2"/>
      <c r="N8" s="30"/>
    </row>
    <row r="9" spans="3:14" ht="18.75" customHeight="1">
      <c r="C9" s="31" t="s">
        <v>8</v>
      </c>
      <c r="D9" s="28">
        <v>98621</v>
      </c>
      <c r="E9" s="29">
        <v>101978</v>
      </c>
      <c r="F9" s="29">
        <v>109020</v>
      </c>
      <c r="G9" s="29">
        <v>114194</v>
      </c>
      <c r="H9" s="29">
        <v>116915</v>
      </c>
      <c r="I9" s="29">
        <v>120953</v>
      </c>
      <c r="J9" s="29">
        <v>124088</v>
      </c>
      <c r="K9" s="29">
        <v>126786</v>
      </c>
      <c r="L9" s="29">
        <v>129333</v>
      </c>
      <c r="M9" s="2"/>
      <c r="N9" s="30"/>
    </row>
    <row r="10" spans="3:14" ht="18.75" customHeight="1">
      <c r="C10" s="27" t="s">
        <v>9</v>
      </c>
      <c r="D10" s="28">
        <v>30201</v>
      </c>
      <c r="E10" s="29">
        <v>31268</v>
      </c>
      <c r="F10" s="29">
        <v>34809</v>
      </c>
      <c r="G10" s="29">
        <v>46173</v>
      </c>
      <c r="H10" s="29">
        <v>52157</v>
      </c>
      <c r="I10" s="29">
        <v>53151</v>
      </c>
      <c r="J10" s="29">
        <v>55121</v>
      </c>
      <c r="K10" s="29">
        <v>56068</v>
      </c>
      <c r="L10" s="29">
        <v>57640</v>
      </c>
      <c r="M10" s="2"/>
      <c r="N10" s="30"/>
    </row>
    <row r="11" spans="3:13" ht="18.75" customHeight="1">
      <c r="C11" s="32" t="s">
        <v>10</v>
      </c>
      <c r="D11" s="23">
        <f aca="true" t="shared" si="0" ref="D11:L11">SUM(D12:D13)</f>
        <v>213013</v>
      </c>
      <c r="E11" s="23">
        <v>236710</v>
      </c>
      <c r="F11" s="23">
        <f t="shared" si="0"/>
        <v>250780</v>
      </c>
      <c r="G11" s="23">
        <f t="shared" si="0"/>
        <v>264206</v>
      </c>
      <c r="H11" s="23">
        <f t="shared" si="0"/>
        <v>281527</v>
      </c>
      <c r="I11" s="23">
        <v>394124</v>
      </c>
      <c r="J11" s="23">
        <v>307744</v>
      </c>
      <c r="K11" s="23">
        <f t="shared" si="0"/>
        <v>323986</v>
      </c>
      <c r="L11" s="23">
        <f t="shared" si="0"/>
        <v>333384</v>
      </c>
      <c r="M11" s="24"/>
    </row>
    <row r="12" spans="3:15" ht="18.75" customHeight="1">
      <c r="C12" s="33" t="s">
        <v>11</v>
      </c>
      <c r="D12" s="28">
        <v>116992</v>
      </c>
      <c r="E12" s="29">
        <v>131505</v>
      </c>
      <c r="F12" s="29">
        <v>140859</v>
      </c>
      <c r="G12" s="29">
        <v>150784</v>
      </c>
      <c r="H12" s="29">
        <v>163581</v>
      </c>
      <c r="I12" s="29">
        <v>173311</v>
      </c>
      <c r="J12" s="29">
        <v>180660</v>
      </c>
      <c r="K12" s="29">
        <v>195524</v>
      </c>
      <c r="L12" s="29">
        <v>203655</v>
      </c>
      <c r="M12" s="2"/>
      <c r="N12" s="30"/>
      <c r="O12" s="30"/>
    </row>
    <row r="13" spans="3:15" ht="18.75" customHeight="1">
      <c r="C13" s="33" t="s">
        <v>12</v>
      </c>
      <c r="D13" s="28">
        <v>96021</v>
      </c>
      <c r="E13" s="29">
        <v>105206</v>
      </c>
      <c r="F13" s="29">
        <v>109921</v>
      </c>
      <c r="G13" s="29">
        <v>113422</v>
      </c>
      <c r="H13" s="29">
        <v>117946</v>
      </c>
      <c r="I13" s="29">
        <v>120813</v>
      </c>
      <c r="J13" s="29">
        <v>127083</v>
      </c>
      <c r="K13" s="29">
        <v>128462</v>
      </c>
      <c r="L13" s="29">
        <v>129729</v>
      </c>
      <c r="M13" s="2"/>
      <c r="N13" s="30"/>
      <c r="O13" s="30"/>
    </row>
    <row r="14" spans="3:15" ht="18.75" customHeight="1">
      <c r="C14" s="31" t="s">
        <v>13</v>
      </c>
      <c r="D14" s="28">
        <v>353726</v>
      </c>
      <c r="E14" s="29">
        <v>396433</v>
      </c>
      <c r="F14" s="29">
        <v>441865</v>
      </c>
      <c r="G14" s="29">
        <v>484374</v>
      </c>
      <c r="H14" s="29">
        <v>523225</v>
      </c>
      <c r="I14" s="29">
        <v>546037</v>
      </c>
      <c r="J14" s="29">
        <v>576300</v>
      </c>
      <c r="K14" s="29">
        <v>595747</v>
      </c>
      <c r="L14" s="29">
        <v>623169</v>
      </c>
      <c r="M14" s="2"/>
      <c r="N14" s="30"/>
      <c r="O14" s="30"/>
    </row>
    <row r="15" spans="2:15" ht="22.5" customHeight="1">
      <c r="B15" s="34" t="s">
        <v>14</v>
      </c>
      <c r="C15" s="35" t="s">
        <v>15</v>
      </c>
      <c r="D15" s="36">
        <v>9848</v>
      </c>
      <c r="E15" s="36">
        <v>11961</v>
      </c>
      <c r="F15" s="36">
        <v>14691</v>
      </c>
      <c r="G15" s="36">
        <v>15345</v>
      </c>
      <c r="H15" s="36">
        <v>16082</v>
      </c>
      <c r="I15" s="36">
        <v>16527</v>
      </c>
      <c r="J15" s="36">
        <v>18422</v>
      </c>
      <c r="K15" s="36">
        <v>19850</v>
      </c>
      <c r="L15" s="36">
        <v>21513</v>
      </c>
      <c r="M15" s="2"/>
      <c r="N15" s="30"/>
      <c r="O15" s="30"/>
    </row>
    <row r="16" spans="3:15" ht="18.75" customHeight="1"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30"/>
      <c r="O16" s="30"/>
    </row>
    <row r="17" spans="1:15" ht="18.75" customHeight="1">
      <c r="A17" s="19">
        <v>2</v>
      </c>
      <c r="B17" s="38" t="s">
        <v>16</v>
      </c>
      <c r="C17" s="39"/>
      <c r="D17" s="29">
        <v>214806</v>
      </c>
      <c r="E17" s="29">
        <v>232658</v>
      </c>
      <c r="F17" s="29">
        <v>254280</v>
      </c>
      <c r="G17" s="29">
        <v>278576</v>
      </c>
      <c r="H17" s="29">
        <v>292443</v>
      </c>
      <c r="I17" s="29">
        <v>298831</v>
      </c>
      <c r="J17" s="29">
        <v>306774</v>
      </c>
      <c r="K17" s="29">
        <v>314802</v>
      </c>
      <c r="L17" s="29">
        <v>330643</v>
      </c>
      <c r="M17" s="2"/>
      <c r="N17" s="30"/>
      <c r="O17" s="30"/>
    </row>
    <row r="18" spans="3:15" ht="18.75" customHeight="1">
      <c r="C18" s="29"/>
      <c r="D18" s="28"/>
      <c r="E18" s="29"/>
      <c r="F18" s="29"/>
      <c r="G18" s="29"/>
      <c r="H18" s="29"/>
      <c r="I18" s="29"/>
      <c r="J18" s="29"/>
      <c r="K18" s="29"/>
      <c r="L18" s="29"/>
      <c r="M18" s="2"/>
      <c r="N18" s="30"/>
      <c r="O18" s="30"/>
    </row>
    <row r="19" spans="1:13" ht="18.75" customHeight="1">
      <c r="A19" s="19">
        <v>3</v>
      </c>
      <c r="B19" s="38" t="s">
        <v>17</v>
      </c>
      <c r="C19" s="39"/>
      <c r="D19" s="23">
        <f>SUM(D20+D28)</f>
        <v>678245</v>
      </c>
      <c r="E19" s="23">
        <v>617433</v>
      </c>
      <c r="F19" s="23">
        <v>638713</v>
      </c>
      <c r="G19" s="23">
        <f aca="true" t="shared" si="1" ref="G19:L19">SUM(G20+G28)</f>
        <v>713937</v>
      </c>
      <c r="H19" s="23">
        <f t="shared" si="1"/>
        <v>729441</v>
      </c>
      <c r="I19" s="23">
        <f t="shared" si="1"/>
        <v>794770</v>
      </c>
      <c r="J19" s="23">
        <v>729295</v>
      </c>
      <c r="K19" s="23">
        <v>749482</v>
      </c>
      <c r="L19" s="23">
        <f t="shared" si="1"/>
        <v>790602</v>
      </c>
      <c r="M19" s="24"/>
    </row>
    <row r="20" spans="2:13" ht="18.75" customHeight="1">
      <c r="B20" s="25" t="s">
        <v>5</v>
      </c>
      <c r="C20" s="27" t="s">
        <v>18</v>
      </c>
      <c r="D20" s="22">
        <f aca="true" t="shared" si="2" ref="D20:L20">SUM(D21+D24)</f>
        <v>636115</v>
      </c>
      <c r="E20" s="23">
        <v>611999</v>
      </c>
      <c r="F20" s="23">
        <f t="shared" si="2"/>
        <v>673236</v>
      </c>
      <c r="G20" s="23">
        <f t="shared" si="2"/>
        <v>717121</v>
      </c>
      <c r="H20" s="23">
        <f t="shared" si="2"/>
        <v>744863</v>
      </c>
      <c r="I20" s="23">
        <f t="shared" si="2"/>
        <v>779220</v>
      </c>
      <c r="J20" s="23">
        <v>757541</v>
      </c>
      <c r="K20" s="23">
        <f t="shared" si="2"/>
        <v>743682</v>
      </c>
      <c r="L20" s="23">
        <f t="shared" si="2"/>
        <v>760476</v>
      </c>
      <c r="M20" s="24"/>
    </row>
    <row r="21" spans="3:13" ht="18.75" customHeight="1">
      <c r="C21" s="40" t="s">
        <v>19</v>
      </c>
      <c r="D21" s="23">
        <f aca="true" t="shared" si="3" ref="D21:L21">SUM(D22:D23)</f>
        <v>448552</v>
      </c>
      <c r="E21" s="23">
        <v>387398</v>
      </c>
      <c r="F21" s="23">
        <f t="shared" si="3"/>
        <v>440152</v>
      </c>
      <c r="G21" s="23">
        <f t="shared" si="3"/>
        <v>464049</v>
      </c>
      <c r="H21" s="23">
        <f t="shared" si="3"/>
        <v>495187</v>
      </c>
      <c r="I21" s="23">
        <f t="shared" si="3"/>
        <v>494800</v>
      </c>
      <c r="J21" s="23">
        <v>474114</v>
      </c>
      <c r="K21" s="23">
        <f t="shared" si="3"/>
        <v>488958</v>
      </c>
      <c r="L21" s="23">
        <f t="shared" si="3"/>
        <v>514646</v>
      </c>
      <c r="M21" s="24"/>
    </row>
    <row r="22" spans="3:14" ht="18.75" customHeight="1">
      <c r="C22" s="27" t="s">
        <v>20</v>
      </c>
      <c r="D22" s="28">
        <v>131032</v>
      </c>
      <c r="E22" s="29">
        <v>131758</v>
      </c>
      <c r="F22" s="29">
        <v>151088</v>
      </c>
      <c r="G22" s="29">
        <v>133939</v>
      </c>
      <c r="H22" s="29">
        <v>128263</v>
      </c>
      <c r="I22" s="29">
        <v>137542</v>
      </c>
      <c r="J22" s="29">
        <v>119880</v>
      </c>
      <c r="K22" s="29">
        <v>122144</v>
      </c>
      <c r="L22" s="29">
        <v>115430</v>
      </c>
      <c r="M22" s="2"/>
      <c r="N22" s="30"/>
    </row>
    <row r="23" spans="3:14" ht="18.75" customHeight="1">
      <c r="C23" s="27" t="s">
        <v>21</v>
      </c>
      <c r="D23" s="28">
        <v>317520</v>
      </c>
      <c r="E23" s="29">
        <v>255639</v>
      </c>
      <c r="F23" s="29">
        <v>289064</v>
      </c>
      <c r="G23" s="29">
        <v>330110</v>
      </c>
      <c r="H23" s="29">
        <v>366924</v>
      </c>
      <c r="I23" s="29">
        <v>357258</v>
      </c>
      <c r="J23" s="29">
        <v>354235</v>
      </c>
      <c r="K23" s="29">
        <v>366814</v>
      </c>
      <c r="L23" s="29">
        <v>399216</v>
      </c>
      <c r="M23" s="2"/>
      <c r="N23" s="30"/>
    </row>
    <row r="24" spans="3:13" ht="18.75" customHeight="1">
      <c r="C24" s="26" t="s">
        <v>22</v>
      </c>
      <c r="D24" s="22">
        <v>187563</v>
      </c>
      <c r="E24" s="23">
        <f>SUM(E25:E27)</f>
        <v>224602</v>
      </c>
      <c r="F24" s="23">
        <f>SUM(F25:F27)</f>
        <v>233084</v>
      </c>
      <c r="G24" s="23">
        <v>253072</v>
      </c>
      <c r="H24" s="23">
        <f>SUM(H25:H27)</f>
        <v>249676</v>
      </c>
      <c r="I24" s="23">
        <f>SUM(I25:I27)</f>
        <v>284420</v>
      </c>
      <c r="J24" s="23">
        <v>283426</v>
      </c>
      <c r="K24" s="23">
        <f>SUM(K25:K27)</f>
        <v>254724</v>
      </c>
      <c r="L24" s="23">
        <v>245830</v>
      </c>
      <c r="M24" s="24"/>
    </row>
    <row r="25" spans="3:14" ht="18.75" customHeight="1">
      <c r="C25" s="26" t="s">
        <v>23</v>
      </c>
      <c r="D25" s="28">
        <v>7120</v>
      </c>
      <c r="E25" s="29">
        <v>10172</v>
      </c>
      <c r="F25" s="29">
        <v>8556</v>
      </c>
      <c r="G25" s="29">
        <v>9403</v>
      </c>
      <c r="H25" s="29">
        <v>8331</v>
      </c>
      <c r="I25" s="29">
        <v>9775</v>
      </c>
      <c r="J25" s="29">
        <v>7904</v>
      </c>
      <c r="K25" s="29">
        <v>5442</v>
      </c>
      <c r="L25" s="29">
        <v>6748</v>
      </c>
      <c r="M25" s="2"/>
      <c r="N25" s="30"/>
    </row>
    <row r="26" spans="3:14" ht="18.75" customHeight="1">
      <c r="C26" s="26" t="s">
        <v>24</v>
      </c>
      <c r="D26" s="28">
        <v>41695</v>
      </c>
      <c r="E26" s="29">
        <v>47000</v>
      </c>
      <c r="F26" s="29">
        <v>43209</v>
      </c>
      <c r="G26" s="29">
        <v>40613</v>
      </c>
      <c r="H26" s="29">
        <v>42274</v>
      </c>
      <c r="I26" s="29">
        <v>66022</v>
      </c>
      <c r="J26" s="29">
        <v>73956</v>
      </c>
      <c r="K26" s="29">
        <v>60966</v>
      </c>
      <c r="L26" s="29">
        <v>41451</v>
      </c>
      <c r="M26" s="2"/>
      <c r="N26" s="30"/>
    </row>
    <row r="27" spans="3:14" ht="18.75" customHeight="1">
      <c r="C27" s="40" t="s">
        <v>25</v>
      </c>
      <c r="D27" s="28">
        <v>138749</v>
      </c>
      <c r="E27" s="29">
        <v>167430</v>
      </c>
      <c r="F27" s="29">
        <v>181319</v>
      </c>
      <c r="G27" s="29">
        <v>203057</v>
      </c>
      <c r="H27" s="29">
        <v>199071</v>
      </c>
      <c r="I27" s="29">
        <v>208623</v>
      </c>
      <c r="J27" s="29">
        <v>201567</v>
      </c>
      <c r="K27" s="29">
        <v>188316</v>
      </c>
      <c r="L27" s="29">
        <v>197632</v>
      </c>
      <c r="M27" s="2"/>
      <c r="N27" s="30"/>
    </row>
    <row r="28" spans="2:21" ht="18.75" customHeight="1">
      <c r="B28" s="25" t="s">
        <v>14</v>
      </c>
      <c r="C28" s="40" t="s">
        <v>26</v>
      </c>
      <c r="D28" s="41">
        <f>SUM(D29:D30)</f>
        <v>42130</v>
      </c>
      <c r="E28" s="41">
        <v>5433</v>
      </c>
      <c r="F28" s="42">
        <f>SUM(F29:F30)</f>
        <v>-34524</v>
      </c>
      <c r="G28" s="42">
        <f>SUM(G29:G30)</f>
        <v>-3184</v>
      </c>
      <c r="H28" s="42">
        <v>-15422</v>
      </c>
      <c r="I28" s="41">
        <f>SUM(I29:I30)</f>
        <v>15550</v>
      </c>
      <c r="J28" s="42">
        <v>-28245</v>
      </c>
      <c r="K28" s="41">
        <f>SUM(K29:K30)</f>
        <v>5799</v>
      </c>
      <c r="L28" s="41">
        <f>SUM(L29:L30)</f>
        <v>30126</v>
      </c>
      <c r="M28" s="41"/>
      <c r="N28" s="41"/>
      <c r="O28" s="41"/>
      <c r="P28" s="41"/>
      <c r="Q28" s="41"/>
      <c r="R28" s="41"/>
      <c r="S28" s="41"/>
      <c r="T28" s="41"/>
      <c r="U28" s="41"/>
    </row>
    <row r="29" spans="3:13" ht="18.75" customHeight="1">
      <c r="C29" s="43" t="s">
        <v>27</v>
      </c>
      <c r="D29" s="44">
        <v>36364</v>
      </c>
      <c r="E29" s="45">
        <v>-719</v>
      </c>
      <c r="F29" s="45">
        <v>-38526</v>
      </c>
      <c r="G29" s="45">
        <v>-1588</v>
      </c>
      <c r="H29" s="45">
        <v>-5084</v>
      </c>
      <c r="I29" s="46">
        <v>36545</v>
      </c>
      <c r="J29" s="45">
        <v>-20112</v>
      </c>
      <c r="K29" s="46">
        <v>7527</v>
      </c>
      <c r="L29" s="46">
        <v>26068</v>
      </c>
      <c r="M29" s="2"/>
    </row>
    <row r="30" spans="3:13" ht="18.75" customHeight="1">
      <c r="C30" s="26" t="s">
        <v>28</v>
      </c>
      <c r="D30" s="44">
        <v>5766</v>
      </c>
      <c r="E30" s="46">
        <v>6153</v>
      </c>
      <c r="F30" s="46">
        <v>4002</v>
      </c>
      <c r="G30" s="45">
        <v>-1596</v>
      </c>
      <c r="H30" s="45">
        <v>-10337</v>
      </c>
      <c r="I30" s="45">
        <v>-20995</v>
      </c>
      <c r="J30" s="45">
        <v>-8134</v>
      </c>
      <c r="K30" s="45">
        <v>-1728</v>
      </c>
      <c r="L30" s="46">
        <v>4058</v>
      </c>
      <c r="M30" s="2"/>
    </row>
    <row r="31" spans="3:13" ht="18.75" customHeight="1">
      <c r="C31" s="29"/>
      <c r="D31" s="28"/>
      <c r="E31" s="29"/>
      <c r="F31" s="29"/>
      <c r="G31" s="29"/>
      <c r="H31" s="29"/>
      <c r="I31" s="29"/>
      <c r="J31" s="29"/>
      <c r="K31" s="29"/>
      <c r="L31" s="29"/>
      <c r="M31" s="2"/>
    </row>
    <row r="32" spans="1:13" ht="18.75" customHeight="1">
      <c r="A32" s="19">
        <v>4</v>
      </c>
      <c r="B32" s="38" t="s">
        <v>29</v>
      </c>
      <c r="C32" s="39"/>
      <c r="D32" s="28">
        <v>1322727</v>
      </c>
      <c r="E32" s="29">
        <v>1436625</v>
      </c>
      <c r="F32" s="29">
        <v>1760698</v>
      </c>
      <c r="G32" s="29">
        <v>2018391</v>
      </c>
      <c r="H32" s="29">
        <v>1962292</v>
      </c>
      <c r="I32" s="29">
        <v>2000194</v>
      </c>
      <c r="J32" s="29">
        <v>2059836</v>
      </c>
      <c r="K32" s="29">
        <v>2162760</v>
      </c>
      <c r="L32" s="29">
        <v>2105971</v>
      </c>
      <c r="M32" s="2"/>
    </row>
    <row r="33" spans="3:13" ht="18.75" customHeight="1">
      <c r="C33" s="29"/>
      <c r="D33" s="28"/>
      <c r="E33" s="29"/>
      <c r="F33" s="29"/>
      <c r="G33" s="29"/>
      <c r="H33" s="29"/>
      <c r="I33" s="29"/>
      <c r="J33" s="29"/>
      <c r="K33" s="29"/>
      <c r="L33" s="29"/>
      <c r="M33" s="2"/>
    </row>
    <row r="34" spans="1:13" ht="18.75" customHeight="1">
      <c r="A34" s="19">
        <v>5</v>
      </c>
      <c r="B34" s="38" t="s">
        <v>30</v>
      </c>
      <c r="C34" s="39"/>
      <c r="D34" s="28">
        <v>1489269</v>
      </c>
      <c r="E34" s="29">
        <v>1526406</v>
      </c>
      <c r="F34" s="29">
        <v>1798253</v>
      </c>
      <c r="G34" s="29">
        <v>2109853</v>
      </c>
      <c r="H34" s="29">
        <v>2128461</v>
      </c>
      <c r="I34" s="29">
        <v>2172201</v>
      </c>
      <c r="J34" s="29">
        <v>2107233</v>
      </c>
      <c r="K34" s="29">
        <v>2140048</v>
      </c>
      <c r="L34" s="29">
        <v>2127421</v>
      </c>
      <c r="M34" s="2"/>
    </row>
    <row r="35" spans="3:47" s="47" customFormat="1" ht="18.75" customHeight="1">
      <c r="C35" s="29"/>
      <c r="D35" s="28"/>
      <c r="E35" s="29"/>
      <c r="F35" s="29"/>
      <c r="G35" s="29"/>
      <c r="H35" s="29"/>
      <c r="I35" s="29"/>
      <c r="J35" s="29"/>
      <c r="K35" s="29"/>
      <c r="L35" s="29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19">
        <v>6</v>
      </c>
      <c r="B36" s="38" t="s">
        <v>31</v>
      </c>
      <c r="C36" s="39"/>
      <c r="D36" s="48">
        <v>-52051</v>
      </c>
      <c r="E36" s="46">
        <v>49426</v>
      </c>
      <c r="F36" s="29">
        <v>22794</v>
      </c>
      <c r="G36" s="29">
        <v>74860</v>
      </c>
      <c r="H36" s="29">
        <v>73158</v>
      </c>
      <c r="I36" s="29">
        <v>23585</v>
      </c>
      <c r="J36" s="46">
        <v>12330</v>
      </c>
      <c r="K36" s="45">
        <v>-11554</v>
      </c>
      <c r="L36" s="29">
        <v>-17668</v>
      </c>
      <c r="M36" s="2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</row>
    <row r="37" spans="3:13" ht="18.75" customHeight="1">
      <c r="C37" s="29"/>
      <c r="D37" s="28"/>
      <c r="E37" s="29"/>
      <c r="F37" s="29"/>
      <c r="G37" s="29"/>
      <c r="H37" s="29"/>
      <c r="I37" s="29"/>
      <c r="J37" s="29"/>
      <c r="K37" s="29"/>
      <c r="L37" s="29"/>
      <c r="M37" s="2"/>
    </row>
    <row r="38" spans="1:13" s="47" customFormat="1" ht="18.75" customHeight="1">
      <c r="A38" s="49" t="s">
        <v>32</v>
      </c>
      <c r="B38" s="49"/>
      <c r="C38" s="50"/>
      <c r="D38" s="51">
        <v>1686820</v>
      </c>
      <c r="E38" s="52">
        <v>1912267</v>
      </c>
      <c r="F38" s="52">
        <v>2075678</v>
      </c>
      <c r="G38" s="52">
        <v>2273779</v>
      </c>
      <c r="H38" s="52">
        <v>2307142</v>
      </c>
      <c r="I38" s="52">
        <v>2383595</v>
      </c>
      <c r="J38" s="52">
        <v>2500204</v>
      </c>
      <c r="K38" s="52">
        <v>2630062</v>
      </c>
      <c r="L38" s="52">
        <v>2683764</v>
      </c>
      <c r="M38" s="53"/>
    </row>
    <row r="39" spans="3:47" s="47" customFormat="1" ht="18.75" customHeight="1">
      <c r="C39" s="29"/>
      <c r="D39" s="28"/>
      <c r="E39" s="29"/>
      <c r="F39" s="29"/>
      <c r="G39" s="29"/>
      <c r="H39" s="29"/>
      <c r="I39" s="29"/>
      <c r="J39" s="29"/>
      <c r="K39" s="29"/>
      <c r="L39" s="29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.75" customHeight="1">
      <c r="A40" s="19">
        <v>7</v>
      </c>
      <c r="B40" s="38" t="s">
        <v>33</v>
      </c>
      <c r="C40" s="39"/>
      <c r="D40" s="48">
        <v>-9741</v>
      </c>
      <c r="E40" s="45">
        <v>-34212</v>
      </c>
      <c r="F40" s="45">
        <v>-52196</v>
      </c>
      <c r="G40" s="45">
        <v>-78035</v>
      </c>
      <c r="H40" s="46">
        <v>8176</v>
      </c>
      <c r="I40" s="46">
        <v>2148</v>
      </c>
      <c r="J40" s="46">
        <v>6359</v>
      </c>
      <c r="K40" s="45">
        <v>-5239</v>
      </c>
      <c r="L40" s="46">
        <v>33156</v>
      </c>
      <c r="M40" s="2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</row>
    <row r="41" spans="3:13" ht="18.75" customHeight="1">
      <c r="C41" s="29"/>
      <c r="D41" s="28"/>
      <c r="E41" s="29"/>
      <c r="F41" s="29"/>
      <c r="G41" s="29"/>
      <c r="H41" s="29"/>
      <c r="I41" s="29"/>
      <c r="J41" s="29"/>
      <c r="K41" s="29"/>
      <c r="L41" s="29"/>
      <c r="M41" s="2"/>
    </row>
    <row r="42" spans="1:20" ht="18.75" customHeight="1">
      <c r="A42" s="54" t="s">
        <v>34</v>
      </c>
      <c r="B42" s="55"/>
      <c r="C42" s="39"/>
      <c r="D42" s="52">
        <v>1677079</v>
      </c>
      <c r="E42" s="52">
        <v>1878055</v>
      </c>
      <c r="F42" s="52">
        <v>2023483</v>
      </c>
      <c r="G42" s="52">
        <v>2195744</v>
      </c>
      <c r="H42" s="52">
        <v>2315319</v>
      </c>
      <c r="I42" s="52">
        <v>2385743</v>
      </c>
      <c r="J42" s="52">
        <v>2506563</v>
      </c>
      <c r="K42" s="52">
        <v>2624823</v>
      </c>
      <c r="L42" s="29">
        <v>2716919</v>
      </c>
      <c r="M42" s="56"/>
      <c r="N42" s="23"/>
      <c r="O42" s="23"/>
      <c r="P42" s="23"/>
      <c r="Q42" s="23"/>
      <c r="R42" s="23"/>
      <c r="S42" s="23"/>
      <c r="T42" s="23"/>
    </row>
    <row r="43" spans="1:13" ht="11.25" customHeight="1">
      <c r="A43" s="57"/>
      <c r="B43" s="57"/>
      <c r="C43" s="58"/>
      <c r="D43" s="59"/>
      <c r="E43" s="60"/>
      <c r="F43" s="60"/>
      <c r="G43" s="60"/>
      <c r="H43" s="60"/>
      <c r="I43" s="60"/>
      <c r="J43" s="60"/>
      <c r="K43" s="60"/>
      <c r="L43" s="60"/>
      <c r="M43" s="2"/>
    </row>
    <row r="44" spans="1:13" ht="14.25" customHeight="1">
      <c r="A44" s="61" t="s">
        <v>35</v>
      </c>
      <c r="B44" s="62"/>
      <c r="C44" s="62"/>
      <c r="D44" s="29"/>
      <c r="E44" s="29"/>
      <c r="F44" s="29"/>
      <c r="G44" s="29"/>
      <c r="H44" s="29"/>
      <c r="I44" s="29"/>
      <c r="J44" s="29"/>
      <c r="K44" s="29"/>
      <c r="L44" s="29"/>
      <c r="M44" s="2"/>
    </row>
    <row r="45" spans="3:17" ht="12">
      <c r="C45" s="63"/>
      <c r="D45" s="29"/>
      <c r="E45" s="29"/>
      <c r="F45" s="29"/>
      <c r="G45" s="29"/>
      <c r="H45" s="29"/>
      <c r="I45" s="29"/>
      <c r="J45" s="29"/>
      <c r="K45" s="29"/>
      <c r="L45" s="29"/>
      <c r="M45" s="2"/>
      <c r="N45" s="23"/>
      <c r="O45" s="23"/>
      <c r="P45" s="23"/>
      <c r="Q45" s="23"/>
    </row>
    <row r="46" spans="3:13" ht="12">
      <c r="C46" s="5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3:13" ht="12">
      <c r="C47" s="56"/>
      <c r="D47" s="2"/>
      <c r="E47" s="2"/>
      <c r="F47" s="2"/>
      <c r="G47" s="2"/>
      <c r="H47" s="2"/>
      <c r="I47" s="2"/>
      <c r="J47" s="2"/>
      <c r="K47" s="2"/>
      <c r="L47" s="2"/>
      <c r="M47" s="30"/>
    </row>
    <row r="48" spans="3:13" ht="12">
      <c r="C48" s="56"/>
      <c r="D48" s="2"/>
      <c r="E48" s="2"/>
      <c r="F48" s="2"/>
      <c r="G48" s="2"/>
      <c r="H48" s="2"/>
      <c r="I48" s="2"/>
      <c r="J48" s="2"/>
      <c r="K48" s="2"/>
      <c r="L48" s="2"/>
      <c r="M48" s="30"/>
    </row>
    <row r="49" spans="3:12" ht="12">
      <c r="C49" s="56"/>
      <c r="D49" s="24"/>
      <c r="E49" s="24"/>
      <c r="F49" s="24"/>
      <c r="G49" s="24"/>
      <c r="H49" s="24"/>
      <c r="I49" s="24"/>
      <c r="J49" s="24"/>
      <c r="K49" s="24"/>
      <c r="L49" s="24"/>
    </row>
    <row r="50" spans="3:12" ht="12">
      <c r="C50" s="56"/>
      <c r="D50" s="24"/>
      <c r="E50" s="24"/>
      <c r="F50" s="24"/>
      <c r="G50" s="24"/>
      <c r="H50" s="24"/>
      <c r="I50" s="24"/>
      <c r="J50" s="24"/>
      <c r="K50" s="24"/>
      <c r="L50" s="24"/>
    </row>
    <row r="51" spans="3:12" ht="12">
      <c r="C51" s="2"/>
      <c r="D51" s="24"/>
      <c r="E51" s="24"/>
      <c r="F51" s="24"/>
      <c r="G51" s="24"/>
      <c r="H51" s="24"/>
      <c r="I51" s="24"/>
      <c r="J51" s="24"/>
      <c r="K51" s="24"/>
      <c r="L51" s="24"/>
    </row>
    <row r="52" spans="3:12" ht="12">
      <c r="C52" s="2"/>
      <c r="D52" s="24"/>
      <c r="E52" s="24"/>
      <c r="F52" s="24"/>
      <c r="G52" s="24"/>
      <c r="H52" s="24"/>
      <c r="I52" s="24"/>
      <c r="J52" s="24"/>
      <c r="K52" s="24"/>
      <c r="L52" s="24"/>
    </row>
    <row r="53" spans="3:12" ht="12">
      <c r="C53" s="2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12">
      <c r="C54" s="2"/>
      <c r="D54" s="24"/>
      <c r="E54" s="24"/>
      <c r="F54" s="24"/>
      <c r="G54" s="24"/>
      <c r="H54" s="24"/>
      <c r="I54" s="24"/>
      <c r="J54" s="24"/>
      <c r="K54" s="24"/>
      <c r="L54" s="24"/>
    </row>
    <row r="55" spans="3:12" ht="12">
      <c r="C55" s="2"/>
      <c r="D55" s="24"/>
      <c r="E55" s="24"/>
      <c r="F55" s="24"/>
      <c r="G55" s="24"/>
      <c r="H55" s="24"/>
      <c r="I55" s="24"/>
      <c r="J55" s="24"/>
      <c r="K55" s="24"/>
      <c r="L55" s="24"/>
    </row>
    <row r="56" spans="3:12" ht="12">
      <c r="C56" s="2"/>
      <c r="D56" s="24"/>
      <c r="E56" s="24"/>
      <c r="F56" s="24"/>
      <c r="G56" s="24"/>
      <c r="H56" s="24"/>
      <c r="I56" s="24"/>
      <c r="J56" s="24"/>
      <c r="K56" s="24"/>
      <c r="L56" s="24"/>
    </row>
    <row r="57" spans="3:12" ht="12">
      <c r="C57" s="2"/>
      <c r="D57" s="24"/>
      <c r="E57" s="24"/>
      <c r="F57" s="24"/>
      <c r="G57" s="24"/>
      <c r="H57" s="24"/>
      <c r="I57" s="24"/>
      <c r="J57" s="24"/>
      <c r="K57" s="24"/>
      <c r="L57" s="24"/>
    </row>
    <row r="58" spans="3:12" ht="12">
      <c r="C58" s="2"/>
      <c r="D58" s="24"/>
      <c r="E58" s="24"/>
      <c r="F58" s="24"/>
      <c r="G58" s="24"/>
      <c r="H58" s="24"/>
      <c r="I58" s="24"/>
      <c r="J58" s="24"/>
      <c r="K58" s="24"/>
      <c r="L58" s="24"/>
    </row>
    <row r="59" spans="3:12" ht="12">
      <c r="C59" s="2"/>
      <c r="D59" s="24"/>
      <c r="E59" s="24"/>
      <c r="F59" s="24"/>
      <c r="G59" s="24"/>
      <c r="H59" s="24"/>
      <c r="I59" s="24"/>
      <c r="J59" s="24"/>
      <c r="K59" s="24"/>
      <c r="L59" s="24"/>
    </row>
    <row r="60" spans="3:12" ht="12">
      <c r="C60" s="2"/>
      <c r="D60" s="24"/>
      <c r="E60" s="24"/>
      <c r="F60" s="24"/>
      <c r="G60" s="24"/>
      <c r="H60" s="24"/>
      <c r="I60" s="24"/>
      <c r="J60" s="24"/>
      <c r="K60" s="24"/>
      <c r="L60" s="24"/>
    </row>
    <row r="61" spans="3:12" ht="12">
      <c r="C61" s="2"/>
      <c r="D61" s="24"/>
      <c r="E61" s="24"/>
      <c r="F61" s="24"/>
      <c r="G61" s="24"/>
      <c r="H61" s="24"/>
      <c r="I61" s="24"/>
      <c r="J61" s="24"/>
      <c r="K61" s="24"/>
      <c r="L61" s="24"/>
    </row>
    <row r="62" spans="3:12" ht="12">
      <c r="C62" s="2"/>
      <c r="D62" s="24"/>
      <c r="E62" s="24"/>
      <c r="F62" s="24"/>
      <c r="G62" s="24"/>
      <c r="H62" s="24"/>
      <c r="I62" s="24"/>
      <c r="J62" s="24"/>
      <c r="K62" s="24"/>
      <c r="L62" s="24"/>
    </row>
    <row r="63" spans="3:12" ht="12">
      <c r="C63" s="2"/>
      <c r="D63" s="24"/>
      <c r="E63" s="24"/>
      <c r="F63" s="24"/>
      <c r="G63" s="24"/>
      <c r="H63" s="24"/>
      <c r="I63" s="24"/>
      <c r="J63" s="24"/>
      <c r="K63" s="24"/>
      <c r="L63" s="24"/>
    </row>
    <row r="64" spans="3:12" ht="12">
      <c r="C64" s="2"/>
      <c r="D64" s="24"/>
      <c r="E64" s="24"/>
      <c r="F64" s="24"/>
      <c r="G64" s="24"/>
      <c r="H64" s="24"/>
      <c r="I64" s="24"/>
      <c r="J64" s="24"/>
      <c r="K64" s="24"/>
      <c r="L64" s="24"/>
    </row>
    <row r="65" spans="3:12" ht="12">
      <c r="C65" s="2"/>
      <c r="D65" s="24"/>
      <c r="E65" s="24"/>
      <c r="F65" s="24"/>
      <c r="G65" s="24"/>
      <c r="H65" s="24"/>
      <c r="I65" s="24"/>
      <c r="J65" s="24"/>
      <c r="K65" s="24"/>
      <c r="L65" s="24"/>
    </row>
    <row r="66" spans="3:12" ht="12">
      <c r="C66" s="2"/>
      <c r="D66" s="24"/>
      <c r="E66" s="24"/>
      <c r="F66" s="24"/>
      <c r="G66" s="24"/>
      <c r="H66" s="24"/>
      <c r="I66" s="24"/>
      <c r="J66" s="24"/>
      <c r="K66" s="24"/>
      <c r="L66" s="24"/>
    </row>
    <row r="67" spans="3:12" ht="12">
      <c r="C67" s="2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2">
      <c r="C68" s="2"/>
      <c r="D68" s="24"/>
      <c r="E68" s="24"/>
      <c r="F68" s="24"/>
      <c r="G68" s="24"/>
      <c r="H68" s="24"/>
      <c r="I68" s="24"/>
      <c r="J68" s="24"/>
      <c r="K68" s="24"/>
      <c r="L68" s="24"/>
    </row>
    <row r="69" spans="3:12" ht="12">
      <c r="C69" s="2"/>
      <c r="D69" s="24"/>
      <c r="E69" s="24"/>
      <c r="F69" s="24"/>
      <c r="G69" s="24"/>
      <c r="H69" s="24"/>
      <c r="I69" s="24"/>
      <c r="J69" s="24"/>
      <c r="K69" s="24"/>
      <c r="L69" s="24"/>
    </row>
    <row r="70" spans="3:12" ht="12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12" ht="12"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3:12" ht="12"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3:12" ht="12"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12"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3:12" ht="12"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3:12" ht="12"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3:12" ht="12"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3:12" ht="12"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3:12" ht="12"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3:12" ht="12"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3:12" ht="12"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3:12" ht="12"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3:12" ht="12"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3:12" ht="12"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3:12" ht="12"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3:12" ht="12"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3:12" ht="12"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3:12" ht="12"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3:12" ht="12"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3:12" ht="12"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3:12" s="47" customFormat="1" ht="12"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3:12" ht="12"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3:12" ht="12"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3:12" ht="12"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3:12" s="47" customFormat="1" ht="12"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3:12" ht="12"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3:12" ht="12"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3:12" ht="12"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1:12" ht="12">
      <c r="K99" s="23"/>
      <c r="L99" s="23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2009-04-16T00:59:33Z</dcterms:created>
  <dcterms:modified xsi:type="dcterms:W3CDTF">2009-04-16T00:59:37Z</dcterms:modified>
  <cp:category/>
  <cp:version/>
  <cp:contentType/>
  <cp:contentStatus/>
</cp:coreProperties>
</file>