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'249'!$A$1:$F$52</definedName>
    <definedName name="_5６農家人口">'[2]228'!$A$1:$J$64</definedName>
    <definedName name="_Regression_Int" localSheetId="0" hidden="1">1</definedName>
    <definedName name="_xlnm.Print_Area" localSheetId="0">'249'!$A$1:$F$52</definedName>
    <definedName name="Print_Area_MI" localSheetId="0">'249'!$A$2:$I$52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<sst xmlns="http://schemas.openxmlformats.org/spreadsheetml/2006/main" count="87" uniqueCount="84">
  <si>
    <r>
      <t>　24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．市町村別テレビ普及状況</t>
    </r>
  </si>
  <si>
    <t>(単位  件)</t>
  </si>
  <si>
    <t>各年3月31日</t>
  </si>
  <si>
    <t>年次および</t>
  </si>
  <si>
    <t>普通契約契約数</t>
  </si>
  <si>
    <t>カラー契約契約数</t>
  </si>
  <si>
    <t>市　町　村</t>
  </si>
  <si>
    <t>昭和59年</t>
  </si>
  <si>
    <t>南 海 部 郡</t>
  </si>
  <si>
    <t>　　　60</t>
  </si>
  <si>
    <t>上  浦  町</t>
  </si>
  <si>
    <t>　　　61</t>
  </si>
  <si>
    <t>弥  生  町</t>
  </si>
  <si>
    <t>本  匠  村</t>
  </si>
  <si>
    <t>　　　62</t>
  </si>
  <si>
    <t>宇  目  町</t>
  </si>
  <si>
    <t>直  川  村</t>
  </si>
  <si>
    <t>市       　部</t>
  </si>
  <si>
    <t>鶴  見  町</t>
  </si>
  <si>
    <t>郡       　部</t>
  </si>
  <si>
    <t>米水津村</t>
  </si>
  <si>
    <t>蒲  江  町</t>
  </si>
  <si>
    <t>大  分  市</t>
  </si>
  <si>
    <t>別  府  市</t>
  </si>
  <si>
    <t>大　野　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</si>
  <si>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</si>
  <si>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</si>
  <si>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</si>
  <si>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</si>
  <si>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</si>
  <si>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</si>
  <si>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</si>
  <si>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</si>
  <si>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</si>
  <si>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</si>
  <si>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</si>
  <si>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</si>
  <si>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</si>
  <si>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</si>
  <si>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</si>
  <si>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</si>
  <si>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</si>
  <si>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　入　郡</t>
  </si>
  <si>
    <t>西 国 東 郡</t>
  </si>
  <si>
    <t>荻      町</t>
  </si>
  <si>
    <t>大  田  村</t>
  </si>
  <si>
    <t>久  住  町</t>
  </si>
  <si>
    <t>真  玉  町</t>
  </si>
  <si>
    <t>直  入  町</t>
  </si>
  <si>
    <t>香々地町</t>
  </si>
  <si>
    <t>玖　珠　郡</t>
  </si>
  <si>
    <t>東 国 東 郡</t>
  </si>
  <si>
    <t>九  重  町</t>
  </si>
  <si>
    <t>国  見  町</t>
  </si>
  <si>
    <t>玖  珠  町</t>
  </si>
  <si>
    <t>姫  島  村</t>
  </si>
  <si>
    <t>国  東  町</t>
  </si>
  <si>
    <t>日　田　郡</t>
  </si>
  <si>
    <t>武  蔵  町</t>
  </si>
  <si>
    <t>前津江村</t>
  </si>
  <si>
    <t>安  岐  町</t>
  </si>
  <si>
    <t>中津江村</t>
  </si>
  <si>
    <t>上津江村</t>
  </si>
  <si>
    <t>速　見　郡</t>
  </si>
  <si>
    <t>大  山  町</t>
  </si>
  <si>
    <t>日  出  町</t>
  </si>
  <si>
    <t>天  瀬  町</t>
  </si>
  <si>
    <t>山  香  町</t>
  </si>
  <si>
    <t>下　毛　郡</t>
  </si>
  <si>
    <t>大　分　郡</t>
  </si>
  <si>
    <t>三  光  村</t>
  </si>
  <si>
    <t>野津原町</t>
  </si>
  <si>
    <t>本耶馬渓町</t>
  </si>
  <si>
    <t>挾  間  町</t>
  </si>
  <si>
    <t>耶馬渓町</t>
  </si>
  <si>
    <t>庄  内  町</t>
  </si>
  <si>
    <t>山  国  町</t>
  </si>
  <si>
    <t>湯布院町</t>
  </si>
  <si>
    <t>宇　佐　郡</t>
  </si>
  <si>
    <t>北 海 部 郡</t>
  </si>
  <si>
    <t>院  内  町</t>
  </si>
  <si>
    <t>佐 賀 関 町</t>
  </si>
  <si>
    <t>安心院町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</si>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</sst>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176" fontId="20" fillId="0" borderId="23" xfId="0" applyNumberFormat="1" applyFont="1" applyBorder="1" applyAlignment="1">
      <alignment horizontal="distributed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2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2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0" fillId="0" borderId="2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distributed"/>
      <protection locked="0"/>
    </xf>
    <xf numFmtId="176" fontId="23" fillId="0" borderId="23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25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-61"/>
      <sheetName val="246A -60"/>
      <sheetName val="246B-61"/>
      <sheetName val="246B-60"/>
      <sheetName val="246C-62"/>
      <sheetName val="246C-61"/>
      <sheetName val="247"/>
      <sheetName val="248A"/>
      <sheetName val="248B"/>
      <sheetName val="249"/>
      <sheetName val="250A-62"/>
      <sheetName val="250A -61"/>
      <sheetName val="250B-62"/>
      <sheetName val="250B-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4.25" customHeight="1" thickBot="1">
      <c r="A3" s="6" t="s">
        <v>1</v>
      </c>
      <c r="B3" s="7"/>
      <c r="C3" s="7"/>
      <c r="D3" s="6"/>
      <c r="E3" s="8"/>
      <c r="F3" s="9" t="s">
        <v>2</v>
      </c>
      <c r="G3" s="10"/>
      <c r="I3" s="11"/>
      <c r="J3" s="11"/>
      <c r="K3" s="11"/>
    </row>
    <row r="4" spans="1:7" ht="12.75" customHeight="1" thickTop="1">
      <c r="A4" s="12" t="s">
        <v>3</v>
      </c>
      <c r="B4" s="13" t="s">
        <v>4</v>
      </c>
      <c r="C4" s="14" t="s">
        <v>5</v>
      </c>
      <c r="D4" s="15" t="s">
        <v>6</v>
      </c>
      <c r="E4" s="13" t="s">
        <v>4</v>
      </c>
      <c r="F4" s="16" t="s">
        <v>5</v>
      </c>
      <c r="G4" s="3"/>
    </row>
    <row r="5" spans="1:7" ht="12" customHeight="1">
      <c r="A5" s="17" t="s">
        <v>6</v>
      </c>
      <c r="B5" s="18"/>
      <c r="C5" s="19"/>
      <c r="D5" s="20"/>
      <c r="E5" s="18"/>
      <c r="F5" s="21"/>
      <c r="G5" s="3"/>
    </row>
    <row r="6" spans="1:7" ht="8.25" customHeight="1">
      <c r="A6" s="22"/>
      <c r="B6" s="23"/>
      <c r="C6" s="12"/>
      <c r="D6" s="24"/>
      <c r="E6" s="23"/>
      <c r="F6" s="12"/>
      <c r="G6" s="3"/>
    </row>
    <row r="7" spans="1:7" ht="12" customHeight="1">
      <c r="A7" s="25" t="s">
        <v>7</v>
      </c>
      <c r="B7" s="26">
        <v>17223</v>
      </c>
      <c r="C7" s="27">
        <v>318767</v>
      </c>
      <c r="D7" s="28" t="s">
        <v>8</v>
      </c>
      <c r="E7" s="29">
        <f>SUM(E8:E15)</f>
        <v>240</v>
      </c>
      <c r="F7" s="30">
        <f>SUM(F8:F15)</f>
        <v>11625</v>
      </c>
      <c r="G7" s="3"/>
    </row>
    <row r="8" spans="1:7" ht="12" customHeight="1">
      <c r="A8" s="31" t="s">
        <v>9</v>
      </c>
      <c r="B8" s="26">
        <v>16897</v>
      </c>
      <c r="C8" s="27">
        <v>321281</v>
      </c>
      <c r="D8" s="32" t="s">
        <v>10</v>
      </c>
      <c r="E8" s="26">
        <v>11</v>
      </c>
      <c r="F8" s="27">
        <v>1173</v>
      </c>
      <c r="G8" s="3"/>
    </row>
    <row r="9" spans="1:7" ht="12" customHeight="1">
      <c r="A9" s="31" t="s">
        <v>11</v>
      </c>
      <c r="B9" s="26">
        <v>16598</v>
      </c>
      <c r="C9" s="27">
        <v>326107</v>
      </c>
      <c r="D9" s="32" t="s">
        <v>12</v>
      </c>
      <c r="E9" s="26">
        <v>52</v>
      </c>
      <c r="F9" s="27">
        <v>1846</v>
      </c>
      <c r="G9" s="3"/>
    </row>
    <row r="10" spans="1:7" ht="12" customHeight="1">
      <c r="A10" s="33"/>
      <c r="B10" s="26"/>
      <c r="C10" s="27"/>
      <c r="D10" s="32" t="s">
        <v>13</v>
      </c>
      <c r="E10" s="26">
        <v>15</v>
      </c>
      <c r="F10" s="27">
        <v>694</v>
      </c>
      <c r="G10" s="3"/>
    </row>
    <row r="11" spans="1:7" s="36" customFormat="1" ht="12" customHeight="1">
      <c r="A11" s="34" t="s">
        <v>14</v>
      </c>
      <c r="B11" s="29">
        <f>SUM(B13:B14)</f>
        <v>16469</v>
      </c>
      <c r="C11" s="30">
        <f>SUM(C13:C14)</f>
        <v>329722</v>
      </c>
      <c r="D11" s="32" t="s">
        <v>15</v>
      </c>
      <c r="E11" s="26">
        <v>26</v>
      </c>
      <c r="F11" s="27">
        <v>1377</v>
      </c>
      <c r="G11" s="35"/>
    </row>
    <row r="12" spans="1:7" s="36" customFormat="1" ht="12" customHeight="1">
      <c r="A12" s="34"/>
      <c r="B12" s="37"/>
      <c r="C12" s="38"/>
      <c r="D12" s="32" t="s">
        <v>16</v>
      </c>
      <c r="E12" s="26">
        <v>9</v>
      </c>
      <c r="F12" s="27">
        <v>920</v>
      </c>
      <c r="G12" s="35"/>
    </row>
    <row r="13" spans="1:7" s="36" customFormat="1" ht="12" customHeight="1">
      <c r="A13" s="39" t="s">
        <v>17</v>
      </c>
      <c r="B13" s="29">
        <f>SUM(B16:B26)</f>
        <v>13210</v>
      </c>
      <c r="C13" s="30">
        <f>SUM(C16:C26)</f>
        <v>235511</v>
      </c>
      <c r="D13" s="32" t="s">
        <v>18</v>
      </c>
      <c r="E13" s="26">
        <v>25</v>
      </c>
      <c r="F13" s="27">
        <v>1610</v>
      </c>
      <c r="G13" s="35"/>
    </row>
    <row r="14" spans="1:7" s="36" customFormat="1" ht="12" customHeight="1">
      <c r="A14" s="39" t="s">
        <v>19</v>
      </c>
      <c r="B14" s="29">
        <f>B28+B33+B40+B44+B50+E7+E17+E27+E32+E36+E43+E49</f>
        <v>3259</v>
      </c>
      <c r="C14" s="40">
        <f>C28+C33+C40+C44+C50+F7+F17+F27+F32+F36+F43+F49</f>
        <v>94211</v>
      </c>
      <c r="D14" s="32" t="s">
        <v>20</v>
      </c>
      <c r="E14" s="26">
        <v>11</v>
      </c>
      <c r="F14" s="27">
        <v>907</v>
      </c>
      <c r="G14" s="35"/>
    </row>
    <row r="15" spans="1:7" ht="12" customHeight="1">
      <c r="A15" s="10"/>
      <c r="B15" s="26"/>
      <c r="C15" s="27"/>
      <c r="D15" s="32" t="s">
        <v>21</v>
      </c>
      <c r="E15" s="26">
        <v>91</v>
      </c>
      <c r="F15" s="27">
        <v>3098</v>
      </c>
      <c r="G15" s="3"/>
    </row>
    <row r="16" spans="1:7" ht="12" customHeight="1">
      <c r="A16" s="41" t="s">
        <v>22</v>
      </c>
      <c r="B16" s="26">
        <v>6003</v>
      </c>
      <c r="C16" s="27">
        <v>96771</v>
      </c>
      <c r="D16" s="32"/>
      <c r="E16" s="26"/>
      <c r="F16" s="27"/>
      <c r="G16" s="3"/>
    </row>
    <row r="17" spans="1:7" ht="12" customHeight="1">
      <c r="A17" s="41" t="s">
        <v>23</v>
      </c>
      <c r="B17" s="26">
        <v>3486</v>
      </c>
      <c r="C17" s="27">
        <v>38554</v>
      </c>
      <c r="D17" s="28" t="s">
        <v>24</v>
      </c>
      <c r="E17" s="42">
        <f>SUM(E18:E21)+SUM(E22:E25)</f>
        <v>577</v>
      </c>
      <c r="F17" s="43">
        <f>SUM(F18:F21)+SUM(F22:F25)</f>
        <v>15924</v>
      </c>
      <c r="G17" s="3"/>
    </row>
    <row r="18" spans="1:7" ht="12" customHeight="1">
      <c r="A18" s="41" t="s">
        <v>25</v>
      </c>
      <c r="B18" s="26">
        <v>620</v>
      </c>
      <c r="C18" s="27">
        <v>18019</v>
      </c>
      <c r="D18" s="32" t="s">
        <v>26</v>
      </c>
      <c r="E18" s="26">
        <v>79</v>
      </c>
      <c r="F18" s="27">
        <v>2744</v>
      </c>
      <c r="G18" s="3"/>
    </row>
    <row r="19" spans="1:7" ht="12" customHeight="1">
      <c r="A19" s="41" t="s">
        <v>27</v>
      </c>
      <c r="B19" s="26">
        <v>806</v>
      </c>
      <c r="C19" s="27">
        <v>15630</v>
      </c>
      <c r="D19" s="32" t="s">
        <v>28</v>
      </c>
      <c r="E19" s="26">
        <v>138</v>
      </c>
      <c r="F19" s="27">
        <v>5004</v>
      </c>
      <c r="G19" s="3"/>
    </row>
    <row r="20" spans="1:7" ht="12" customHeight="1">
      <c r="A20" s="41" t="s">
        <v>29</v>
      </c>
      <c r="B20" s="26">
        <v>526</v>
      </c>
      <c r="C20" s="27">
        <v>15661</v>
      </c>
      <c r="D20" s="32" t="s">
        <v>30</v>
      </c>
      <c r="E20" s="26">
        <v>37</v>
      </c>
      <c r="F20" s="27">
        <v>836</v>
      </c>
      <c r="G20" s="3"/>
    </row>
    <row r="21" spans="1:7" ht="12" customHeight="1">
      <c r="A21" s="41" t="s">
        <v>31</v>
      </c>
      <c r="B21" s="26">
        <v>231</v>
      </c>
      <c r="C21" s="27">
        <v>10895</v>
      </c>
      <c r="D21" s="32" t="s">
        <v>32</v>
      </c>
      <c r="E21" s="26">
        <v>84</v>
      </c>
      <c r="F21" s="27">
        <v>2246</v>
      </c>
      <c r="G21" s="3"/>
    </row>
    <row r="22" spans="1:7" ht="12" customHeight="1">
      <c r="A22" s="41" t="s">
        <v>33</v>
      </c>
      <c r="B22" s="26">
        <v>200</v>
      </c>
      <c r="C22" s="27">
        <v>8442</v>
      </c>
      <c r="D22" s="32" t="s">
        <v>34</v>
      </c>
      <c r="E22" s="26">
        <v>31</v>
      </c>
      <c r="F22" s="27">
        <v>1247</v>
      </c>
      <c r="G22" s="3"/>
    </row>
    <row r="23" spans="1:7" ht="12" customHeight="1">
      <c r="A23" s="41" t="s">
        <v>35</v>
      </c>
      <c r="B23" s="26">
        <v>279</v>
      </c>
      <c r="C23" s="27">
        <v>5892</v>
      </c>
      <c r="D23" s="32" t="s">
        <v>36</v>
      </c>
      <c r="E23" s="26">
        <v>136</v>
      </c>
      <c r="F23" s="27">
        <v>1779</v>
      </c>
      <c r="G23" s="3"/>
    </row>
    <row r="24" spans="1:7" ht="12" customHeight="1">
      <c r="A24" s="41" t="s">
        <v>37</v>
      </c>
      <c r="B24" s="26">
        <v>222</v>
      </c>
      <c r="C24" s="27">
        <v>5684</v>
      </c>
      <c r="D24" s="32" t="s">
        <v>38</v>
      </c>
      <c r="E24" s="26">
        <v>11</v>
      </c>
      <c r="F24" s="27">
        <v>723</v>
      </c>
      <c r="G24" s="3"/>
    </row>
    <row r="25" spans="1:7" ht="12" customHeight="1">
      <c r="A25" s="41" t="s">
        <v>39</v>
      </c>
      <c r="B25" s="26">
        <v>335</v>
      </c>
      <c r="C25" s="27">
        <v>5724</v>
      </c>
      <c r="D25" s="32" t="s">
        <v>40</v>
      </c>
      <c r="E25" s="26">
        <v>61</v>
      </c>
      <c r="F25" s="27">
        <v>1345</v>
      </c>
      <c r="G25" s="3"/>
    </row>
    <row r="26" spans="1:7" ht="12" customHeight="1">
      <c r="A26" s="41" t="s">
        <v>41</v>
      </c>
      <c r="B26" s="26">
        <v>502</v>
      </c>
      <c r="C26" s="44">
        <v>14239</v>
      </c>
      <c r="D26" s="32"/>
      <c r="E26" s="26"/>
      <c r="F26" s="27"/>
      <c r="G26" s="3"/>
    </row>
    <row r="27" spans="1:7" ht="12" customHeight="1">
      <c r="A27" s="45"/>
      <c r="B27" s="26"/>
      <c r="C27" s="27"/>
      <c r="D27" s="28" t="s">
        <v>42</v>
      </c>
      <c r="E27" s="29">
        <f>SUM(E28:E30)</f>
        <v>112</v>
      </c>
      <c r="F27" s="30">
        <f>SUM(F28:F30)</f>
        <v>3350</v>
      </c>
      <c r="G27" s="3"/>
    </row>
    <row r="28" spans="1:7" ht="12" customHeight="1">
      <c r="A28" s="39" t="s">
        <v>43</v>
      </c>
      <c r="B28" s="29">
        <f>SUM(B29:B31)</f>
        <v>124</v>
      </c>
      <c r="C28" s="30">
        <f>SUM(C29:C31)</f>
        <v>3336</v>
      </c>
      <c r="D28" s="32" t="s">
        <v>44</v>
      </c>
      <c r="E28" s="26">
        <v>23</v>
      </c>
      <c r="F28" s="27">
        <v>1084</v>
      </c>
      <c r="G28" s="3"/>
    </row>
    <row r="29" spans="1:7" ht="12" customHeight="1">
      <c r="A29" s="41" t="s">
        <v>45</v>
      </c>
      <c r="B29" s="26">
        <v>14</v>
      </c>
      <c r="C29" s="27">
        <v>716</v>
      </c>
      <c r="D29" s="32" t="s">
        <v>46</v>
      </c>
      <c r="E29" s="26">
        <v>41</v>
      </c>
      <c r="F29" s="27">
        <v>1362</v>
      </c>
      <c r="G29" s="3"/>
    </row>
    <row r="30" spans="1:7" ht="12" customHeight="1">
      <c r="A30" s="41" t="s">
        <v>47</v>
      </c>
      <c r="B30" s="26">
        <v>62</v>
      </c>
      <c r="C30" s="46">
        <v>1331</v>
      </c>
      <c r="D30" s="32" t="s">
        <v>48</v>
      </c>
      <c r="E30" s="26">
        <v>48</v>
      </c>
      <c r="F30" s="27">
        <v>904</v>
      </c>
      <c r="G30" s="3"/>
    </row>
    <row r="31" spans="1:7" ht="12" customHeight="1">
      <c r="A31" s="41" t="s">
        <v>49</v>
      </c>
      <c r="B31" s="26">
        <v>48</v>
      </c>
      <c r="C31" s="44">
        <v>1289</v>
      </c>
      <c r="D31" s="32"/>
      <c r="E31" s="26"/>
      <c r="F31" s="27"/>
      <c r="G31" s="3"/>
    </row>
    <row r="32" spans="1:7" ht="12" customHeight="1">
      <c r="A32" s="41"/>
      <c r="B32" s="26"/>
      <c r="C32" s="27"/>
      <c r="D32" s="28" t="s">
        <v>50</v>
      </c>
      <c r="E32" s="42">
        <f>SUM(E33:E34)</f>
        <v>392</v>
      </c>
      <c r="F32" s="43">
        <f>SUM(F33:F34)</f>
        <v>9041</v>
      </c>
      <c r="G32" s="3"/>
    </row>
    <row r="33" spans="1:7" ht="12" customHeight="1">
      <c r="A33" s="39" t="s">
        <v>51</v>
      </c>
      <c r="B33" s="29">
        <f>SUM(B34:B35)+SUM(B36:B38)</f>
        <v>473</v>
      </c>
      <c r="C33" s="30">
        <f>SUM(C34:C35)+SUM(C36:C38)</f>
        <v>11986</v>
      </c>
      <c r="D33" s="32" t="s">
        <v>52</v>
      </c>
      <c r="E33" s="26">
        <v>263</v>
      </c>
      <c r="F33" s="27">
        <v>5233</v>
      </c>
      <c r="G33" s="3"/>
    </row>
    <row r="34" spans="1:7" ht="12" customHeight="1">
      <c r="A34" s="41" t="s">
        <v>53</v>
      </c>
      <c r="B34" s="26">
        <v>98</v>
      </c>
      <c r="C34" s="27">
        <v>2014</v>
      </c>
      <c r="D34" s="32" t="s">
        <v>54</v>
      </c>
      <c r="E34" s="26">
        <v>129</v>
      </c>
      <c r="F34" s="27">
        <v>3808</v>
      </c>
      <c r="G34" s="3"/>
    </row>
    <row r="35" spans="1:7" ht="12" customHeight="1">
      <c r="A35" s="41" t="s">
        <v>55</v>
      </c>
      <c r="B35" s="26">
        <v>20</v>
      </c>
      <c r="C35" s="27">
        <v>884</v>
      </c>
      <c r="D35" s="32"/>
      <c r="E35" s="26"/>
      <c r="F35" s="27"/>
      <c r="G35" s="3"/>
    </row>
    <row r="36" spans="1:7" ht="12" customHeight="1">
      <c r="A36" s="47" t="s">
        <v>56</v>
      </c>
      <c r="B36" s="27">
        <v>232</v>
      </c>
      <c r="C36" s="27">
        <v>4714</v>
      </c>
      <c r="D36" s="28" t="s">
        <v>57</v>
      </c>
      <c r="E36" s="29">
        <f>SUM(E37:E41)</f>
        <v>167</v>
      </c>
      <c r="F36" s="30">
        <f>SUM(F37:F41)</f>
        <v>4355</v>
      </c>
      <c r="G36" s="3"/>
    </row>
    <row r="37" spans="1:7" ht="12" customHeight="1">
      <c r="A37" s="47" t="s">
        <v>58</v>
      </c>
      <c r="B37" s="27">
        <v>47</v>
      </c>
      <c r="C37" s="27">
        <v>1526</v>
      </c>
      <c r="D37" s="32" t="s">
        <v>59</v>
      </c>
      <c r="E37" s="26">
        <v>26</v>
      </c>
      <c r="F37" s="27">
        <v>409</v>
      </c>
      <c r="G37" s="3"/>
    </row>
    <row r="38" spans="1:7" ht="12" customHeight="1">
      <c r="A38" s="47" t="s">
        <v>60</v>
      </c>
      <c r="B38" s="27">
        <v>76</v>
      </c>
      <c r="C38" s="27">
        <v>2848</v>
      </c>
      <c r="D38" s="32" t="s">
        <v>61</v>
      </c>
      <c r="E38" s="26">
        <v>20</v>
      </c>
      <c r="F38" s="27">
        <v>492</v>
      </c>
      <c r="G38" s="3"/>
    </row>
    <row r="39" spans="1:7" ht="12" customHeight="1">
      <c r="A39" s="47"/>
      <c r="B39" s="27"/>
      <c r="C39" s="44"/>
      <c r="D39" s="32" t="s">
        <v>62</v>
      </c>
      <c r="E39" s="26">
        <v>22</v>
      </c>
      <c r="F39" s="27">
        <v>395</v>
      </c>
      <c r="G39" s="3"/>
    </row>
    <row r="40" spans="1:7" ht="12" customHeight="1">
      <c r="A40" s="48" t="s">
        <v>63</v>
      </c>
      <c r="B40" s="30">
        <f>SUM(B41:B42)</f>
        <v>356</v>
      </c>
      <c r="C40" s="30">
        <f>SUM(C41:C42)</f>
        <v>8372</v>
      </c>
      <c r="D40" s="32" t="s">
        <v>64</v>
      </c>
      <c r="E40" s="26">
        <v>26</v>
      </c>
      <c r="F40" s="27">
        <v>965</v>
      </c>
      <c r="G40" s="3"/>
    </row>
    <row r="41" spans="1:7" ht="12" customHeight="1">
      <c r="A41" s="47" t="s">
        <v>65</v>
      </c>
      <c r="B41" s="27">
        <v>224</v>
      </c>
      <c r="C41" s="27">
        <v>5726</v>
      </c>
      <c r="D41" s="32" t="s">
        <v>66</v>
      </c>
      <c r="E41" s="26">
        <v>73</v>
      </c>
      <c r="F41" s="27">
        <v>2094</v>
      </c>
      <c r="G41" s="3"/>
    </row>
    <row r="42" spans="1:7" ht="12" customHeight="1">
      <c r="A42" s="47" t="s">
        <v>67</v>
      </c>
      <c r="B42" s="27">
        <v>132</v>
      </c>
      <c r="C42" s="27">
        <v>2646</v>
      </c>
      <c r="D42" s="32"/>
      <c r="E42" s="26"/>
      <c r="F42" s="27"/>
      <c r="G42" s="3"/>
    </row>
    <row r="43" spans="1:7" ht="12" customHeight="1">
      <c r="A43" s="47"/>
      <c r="B43" s="27"/>
      <c r="C43" s="44"/>
      <c r="D43" s="28" t="s">
        <v>68</v>
      </c>
      <c r="E43" s="29">
        <f>SUM(E44:E47)</f>
        <v>145</v>
      </c>
      <c r="F43" s="30">
        <f>SUM(F44:F47)</f>
        <v>5770</v>
      </c>
      <c r="G43" s="3"/>
    </row>
    <row r="44" spans="1:7" ht="12" customHeight="1">
      <c r="A44" s="39" t="s">
        <v>69</v>
      </c>
      <c r="B44" s="29">
        <f>SUM(B45:B48)</f>
        <v>446</v>
      </c>
      <c r="C44" s="30">
        <f>SUM(C45:C48)</f>
        <v>11301</v>
      </c>
      <c r="D44" s="32" t="s">
        <v>70</v>
      </c>
      <c r="E44" s="26">
        <v>39</v>
      </c>
      <c r="F44" s="27">
        <v>1430</v>
      </c>
      <c r="G44" s="3"/>
    </row>
    <row r="45" spans="1:7" ht="12" customHeight="1">
      <c r="A45" s="41" t="s">
        <v>71</v>
      </c>
      <c r="B45" s="26">
        <v>41</v>
      </c>
      <c r="C45" s="27">
        <v>1417</v>
      </c>
      <c r="D45" s="32" t="s">
        <v>72</v>
      </c>
      <c r="E45" s="26">
        <v>36</v>
      </c>
      <c r="F45" s="27">
        <v>1378</v>
      </c>
      <c r="G45" s="3"/>
    </row>
    <row r="46" spans="1:7" ht="12" customHeight="1">
      <c r="A46" s="41" t="s">
        <v>73</v>
      </c>
      <c r="B46" s="26">
        <v>126</v>
      </c>
      <c r="C46" s="27">
        <v>3288</v>
      </c>
      <c r="D46" s="32" t="s">
        <v>74</v>
      </c>
      <c r="E46" s="26">
        <v>39</v>
      </c>
      <c r="F46" s="27">
        <v>1789</v>
      </c>
      <c r="G46" s="3"/>
    </row>
    <row r="47" spans="1:7" ht="12" customHeight="1">
      <c r="A47" s="41" t="s">
        <v>75</v>
      </c>
      <c r="B47" s="26">
        <v>164</v>
      </c>
      <c r="C47" s="27">
        <v>2550</v>
      </c>
      <c r="D47" s="32" t="s">
        <v>76</v>
      </c>
      <c r="E47" s="26">
        <v>31</v>
      </c>
      <c r="F47" s="27">
        <v>1173</v>
      </c>
      <c r="G47" s="3"/>
    </row>
    <row r="48" spans="1:7" ht="12" customHeight="1">
      <c r="A48" s="41" t="s">
        <v>77</v>
      </c>
      <c r="B48" s="26">
        <v>115</v>
      </c>
      <c r="C48" s="27">
        <v>4046</v>
      </c>
      <c r="D48" s="32"/>
      <c r="E48" s="26"/>
      <c r="F48" s="27"/>
      <c r="G48" s="3"/>
    </row>
    <row r="49" spans="1:7" ht="12" customHeight="1">
      <c r="A49" s="47"/>
      <c r="B49" s="27"/>
      <c r="C49" s="27"/>
      <c r="D49" s="28" t="s">
        <v>78</v>
      </c>
      <c r="E49" s="29">
        <f>SUM(E50:E51)</f>
        <v>92</v>
      </c>
      <c r="F49" s="30">
        <f>SUM(F50:F51)</f>
        <v>4307</v>
      </c>
      <c r="G49" s="3"/>
    </row>
    <row r="50" spans="1:7" ht="12" customHeight="1">
      <c r="A50" s="48" t="s">
        <v>79</v>
      </c>
      <c r="B50" s="30">
        <f>SUM(B51)</f>
        <v>135</v>
      </c>
      <c r="C50" s="30">
        <f>SUM(C51)</f>
        <v>4844</v>
      </c>
      <c r="D50" s="32" t="s">
        <v>80</v>
      </c>
      <c r="E50" s="26">
        <v>37</v>
      </c>
      <c r="F50" s="27">
        <v>1731</v>
      </c>
      <c r="G50" s="3"/>
    </row>
    <row r="51" spans="1:7" ht="12" customHeight="1">
      <c r="A51" s="49" t="s">
        <v>81</v>
      </c>
      <c r="B51" s="50">
        <v>135</v>
      </c>
      <c r="C51" s="51">
        <v>4844</v>
      </c>
      <c r="D51" s="52" t="s">
        <v>82</v>
      </c>
      <c r="E51" s="50">
        <v>55</v>
      </c>
      <c r="F51" s="51">
        <v>2576</v>
      </c>
      <c r="G51" s="3"/>
    </row>
    <row r="52" spans="1:7" ht="14.25" customHeight="1">
      <c r="A52" s="53" t="s">
        <v>83</v>
      </c>
      <c r="B52" s="10"/>
      <c r="C52" s="10"/>
      <c r="D52" s="54"/>
      <c r="E52" s="54"/>
      <c r="F52" s="54"/>
      <c r="G52" s="3"/>
    </row>
    <row r="53" spans="1:7" ht="12" customHeight="1">
      <c r="A53" s="45"/>
      <c r="B53" s="10"/>
      <c r="C53" s="10"/>
      <c r="D53" s="54"/>
      <c r="E53" s="54"/>
      <c r="F53" s="54"/>
      <c r="G53" s="3"/>
    </row>
    <row r="54" spans="1:7" ht="12" customHeight="1">
      <c r="A54" s="45"/>
      <c r="B54" s="10"/>
      <c r="C54" s="10"/>
      <c r="D54" s="54"/>
      <c r="E54" s="54"/>
      <c r="F54" s="54"/>
      <c r="G54" s="3"/>
    </row>
    <row r="55" spans="1:7" ht="12" customHeight="1">
      <c r="A55" s="45"/>
      <c r="B55" s="10"/>
      <c r="C55" s="10"/>
      <c r="D55" s="54"/>
      <c r="E55" s="54"/>
      <c r="F55" s="54"/>
      <c r="G55" s="3"/>
    </row>
    <row r="56" spans="1:7" ht="12" customHeight="1">
      <c r="A56" s="45"/>
      <c r="B56" s="10"/>
      <c r="C56" s="10"/>
      <c r="D56" s="54"/>
      <c r="E56" s="54"/>
      <c r="F56" s="54"/>
      <c r="G56" s="3"/>
    </row>
    <row r="57" spans="1:6" ht="12" customHeight="1">
      <c r="A57" s="45"/>
      <c r="B57" s="10"/>
      <c r="C57" s="10"/>
      <c r="D57" s="54"/>
      <c r="E57" s="54"/>
      <c r="F57" s="54"/>
    </row>
    <row r="58" spans="1:6" ht="12" customHeight="1">
      <c r="A58" s="10"/>
      <c r="B58" s="3"/>
      <c r="C58" s="3"/>
      <c r="D58" s="10"/>
      <c r="E58" s="3"/>
      <c r="F58" s="3"/>
    </row>
    <row r="59" spans="1:6" ht="12" customHeight="1">
      <c r="A59" s="10"/>
      <c r="B59" s="3"/>
      <c r="C59" s="3"/>
      <c r="D59" s="10"/>
      <c r="E59" s="3"/>
      <c r="F59" s="3"/>
    </row>
    <row r="60" spans="1:6" ht="12" customHeight="1">
      <c r="A60" s="10"/>
      <c r="B60" s="3"/>
      <c r="C60" s="3"/>
      <c r="D60" s="10"/>
      <c r="E60" s="3"/>
      <c r="F60" s="3"/>
    </row>
    <row r="61" spans="1:6" ht="12" customHeight="1">
      <c r="A61" s="10"/>
      <c r="B61" s="3"/>
      <c r="C61" s="3"/>
      <c r="D61" s="10"/>
      <c r="E61" s="3"/>
      <c r="F61" s="3"/>
    </row>
    <row r="62" spans="1:4" ht="12" customHeight="1">
      <c r="A62" s="11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2009-04-16T01:21:01Z</dcterms:created>
  <dcterms:modified xsi:type="dcterms:W3CDTF">2009-04-16T01:21:08Z</dcterms:modified>
  <cp:category/>
  <cp:version/>
  <cp:contentType/>
  <cp:contentStatus/>
</cp:coreProperties>
</file>