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3"/>
  </bookViews>
  <sheets>
    <sheet name="111A.B-昭和60年" sheetId="1" r:id="rId1"/>
    <sheet name="111A.B -昭和59年" sheetId="2" r:id="rId2"/>
    <sheet name="111C-昭和60年" sheetId="3" r:id="rId3"/>
    <sheet name="111C-昭和59年" sheetId="4" r:id="rId4"/>
  </sheets>
  <externalReferences>
    <externalReference r:id="rId7"/>
  </externalReferences>
  <definedNames>
    <definedName name="_10.電気_ガスおよび水道" localSheetId="1">'111A.B -昭和59年'!$A$1:$I$17</definedName>
    <definedName name="_10.電気_ガスおよび水道" localSheetId="0">'111A.B-昭和60年'!$A$1:$I$17</definedName>
    <definedName name="_10.電気_ガスおよび水道" localSheetId="3">'111C-昭和59年'!#REF!</definedName>
    <definedName name="_10.電気_ガスおよび水道" localSheetId="2">'111C-昭和60年'!#REF!</definedName>
    <definedName name="_10.電気_ガスおよび水道">#REF!</definedName>
    <definedName name="_xlnm.Print_Area" localSheetId="1">'111A.B -昭和59年'!$A$1:$I$41</definedName>
    <definedName name="_xlnm.Print_Area" localSheetId="0">'111A.B-昭和60年'!$A$1:$I$44</definedName>
    <definedName name="_xlnm.Print_Area" localSheetId="3">'111C-昭和59年'!$A$1:$J$24</definedName>
    <definedName name="_xlnm.Print_Area" localSheetId="2">'111C-昭和60年'!$A$1:$J$25</definedName>
  </definedNames>
  <calcPr fullCalcOnLoad="1"/>
</workbook>
</file>

<file path=xl/sharedStrings.xml><?xml version="1.0" encoding="utf-8"?>
<sst xmlns="http://schemas.openxmlformats.org/spreadsheetml/2006/main" count="269" uniqueCount="83">
  <si>
    <t>111. 航   空   運   輸   状   況</t>
  </si>
  <si>
    <t xml:space="preserve">  (単位  人)</t>
  </si>
  <si>
    <t>昭和 60年</t>
  </si>
  <si>
    <t>年 月 次</t>
  </si>
  <si>
    <t>総    数</t>
  </si>
  <si>
    <t>大分～東京</t>
  </si>
  <si>
    <t>大分～大阪</t>
  </si>
  <si>
    <t>大分～沖縄</t>
  </si>
  <si>
    <t>大分～鹿児島</t>
  </si>
  <si>
    <t>大分～名古屋</t>
  </si>
  <si>
    <t>大分～長崎</t>
  </si>
  <si>
    <t xml:space="preserve">               A． 路  線  別  乗  客  数</t>
  </si>
  <si>
    <t xml:space="preserve"> 昭  和  57  年</t>
  </si>
  <si>
    <t>－</t>
  </si>
  <si>
    <t xml:space="preserve">     58</t>
  </si>
  <si>
    <t xml:space="preserve">     59</t>
  </si>
  <si>
    <t xml:space="preserve">     60</t>
  </si>
  <si>
    <t xml:space="preserve"> 60  年   1  月</t>
  </si>
  <si>
    <t xml:space="preserve">      2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</si>
  <si>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</si>
  <si>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</si>
  <si>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</si>
  <si>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</si>
  <si>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</si>
  <si>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</si>
  <si>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</si>
  <si>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 10</t>
  </si>
  <si>
    <t xml:space="preserve">      11</t>
  </si>
  <si>
    <t xml:space="preserve">      12</t>
  </si>
  <si>
    <t xml:space="preserve">               B． 路  線  別  降  客  数</t>
  </si>
  <si>
    <t xml:space="preserve">     59</t>
  </si>
  <si>
    <t>111. 航   空   運   輸   状   況</t>
  </si>
  <si>
    <t>昭和 59 年</t>
  </si>
  <si>
    <t>年 月 次</t>
  </si>
  <si>
    <t>大分～大阪</t>
  </si>
  <si>
    <t>大分～長崎</t>
  </si>
  <si>
    <t xml:space="preserve">               A． 路  線  別  乗  客  数</t>
  </si>
  <si>
    <t>－</t>
  </si>
  <si>
    <t xml:space="preserve">     58</t>
  </si>
  <si>
    <t xml:space="preserve"> 59  年   1  月</t>
  </si>
  <si>
    <t xml:space="preserve">               B． 路  線  別  降  客  数</t>
  </si>
  <si>
    <t>C. 貨物および郵便物数</t>
  </si>
  <si>
    <t>(単位  kg)</t>
  </si>
  <si>
    <t>年月次</t>
  </si>
  <si>
    <t>総                 数</t>
  </si>
  <si>
    <t>貨                  物</t>
  </si>
  <si>
    <t>郵       便       物</t>
  </si>
  <si>
    <t>総     数</t>
  </si>
  <si>
    <t>発     送</t>
  </si>
  <si>
    <t>到     着</t>
  </si>
  <si>
    <t>昭和 57年</t>
  </si>
  <si>
    <t xml:space="preserve">   58</t>
  </si>
  <si>
    <t xml:space="preserve">   59</t>
  </si>
  <si>
    <t xml:space="preserve">   60</t>
  </si>
  <si>
    <t>60 年1月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</si>
  <si>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</si>
  <si>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</si>
  <si>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</si>
  <si>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</si>
  <si>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</si>
  <si>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</si>
  <si>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</si>
  <si>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</si>
  <si>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</si>
  <si>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</si>
  <si>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</si>
  <si>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資料：大分航空ターミナル株式会社</t>
  </si>
  <si>
    <t xml:space="preserve"> </t>
  </si>
  <si>
    <t xml:space="preserve">  注）大分空港における取扱い分である。</t>
  </si>
  <si>
    <t>C. 貨物および郵便物数</t>
  </si>
  <si>
    <t>総                 数</t>
  </si>
  <si>
    <t>貨                  物</t>
  </si>
  <si>
    <t>郵       便       物</t>
  </si>
  <si>
    <t>総     数</t>
  </si>
  <si>
    <t>発     送</t>
  </si>
  <si>
    <t>到     着</t>
  </si>
  <si>
    <t>昭和 57年</t>
  </si>
  <si>
    <t xml:space="preserve">   58</t>
  </si>
  <si>
    <t xml:space="preserve">   59</t>
  </si>
  <si>
    <t>59 年1月</t>
  </si>
  <si>
    <t xml:space="preserve">   2</t>
  </si>
  <si>
    <t xml:space="preserve"> </t>
  </si>
  <si>
    <t xml:space="preserve">  注）大分空港における取扱い分である。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</si>
</sst>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  <numFmt numFmtId="178" formatCode="#,##0.0;[Red]\-#,##0.0"/>
    <numFmt numFmtId="179" formatCode="#,##0.0_);[Red]\(#,##0.0\)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8"/>
      <color indexed="8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centerContinuous" vertical="center"/>
      <protection/>
    </xf>
    <xf numFmtId="176" fontId="5" fillId="0" borderId="0" xfId="0" applyNumberFormat="1" applyFont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 locked="0"/>
    </xf>
    <xf numFmtId="176" fontId="5" fillId="0" borderId="10" xfId="0" applyNumberFormat="1" applyFont="1" applyBorder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vertical="center"/>
      <protection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centerContinuous" vertical="center"/>
      <protection/>
    </xf>
    <xf numFmtId="176" fontId="5" fillId="0" borderId="14" xfId="0" applyNumberFormat="1" applyFont="1" applyBorder="1" applyAlignment="1" applyProtection="1">
      <alignment vertical="center"/>
      <protection locked="0"/>
    </xf>
    <xf numFmtId="176" fontId="2" fillId="0" borderId="14" xfId="0" applyNumberFormat="1" applyFont="1" applyBorder="1" applyAlignment="1" applyProtection="1">
      <alignment horizontal="centerContinuous" vertical="center"/>
      <protection/>
    </xf>
    <xf numFmtId="176" fontId="5" fillId="0" borderId="0" xfId="0" applyNumberFormat="1" applyFont="1" applyAlignment="1" applyProtection="1" quotePrefix="1">
      <alignment horizontal="center" vertical="center"/>
      <protection locked="0"/>
    </xf>
    <xf numFmtId="176" fontId="5" fillId="0" borderId="15" xfId="48" applyNumberFormat="1" applyFont="1" applyBorder="1" applyAlignment="1" applyProtection="1">
      <alignment horizontal="center" vertical="center"/>
      <protection locked="0"/>
    </xf>
    <xf numFmtId="176" fontId="5" fillId="0" borderId="16" xfId="48" applyNumberFormat="1" applyFont="1" applyBorder="1" applyAlignment="1" applyProtection="1">
      <alignment vertical="center"/>
      <protection locked="0"/>
    </xf>
    <xf numFmtId="176" fontId="5" fillId="0" borderId="0" xfId="48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Border="1" applyAlignment="1" applyProtection="1">
      <alignment vertical="center"/>
      <protection/>
    </xf>
    <xf numFmtId="176" fontId="5" fillId="0" borderId="17" xfId="48" applyNumberFormat="1" applyFont="1" applyBorder="1" applyAlignment="1" applyProtection="1">
      <alignment vertical="center"/>
      <protection locked="0"/>
    </xf>
    <xf numFmtId="176" fontId="5" fillId="0" borderId="0" xfId="48" applyNumberFormat="1" applyFont="1" applyBorder="1" applyAlignment="1" applyProtection="1">
      <alignment vertical="center"/>
      <protection locked="0"/>
    </xf>
    <xf numFmtId="176" fontId="5" fillId="0" borderId="17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 quotePrefix="1">
      <alignment vertical="center"/>
      <protection locked="0"/>
    </xf>
    <xf numFmtId="176" fontId="8" fillId="0" borderId="0" xfId="0" applyNumberFormat="1" applyFont="1" applyAlignment="1" applyProtection="1">
      <alignment vertical="center"/>
      <protection/>
    </xf>
    <xf numFmtId="176" fontId="8" fillId="0" borderId="0" xfId="0" applyNumberFormat="1" applyFont="1" applyAlignment="1" applyProtection="1" quotePrefix="1">
      <alignment horizontal="center" vertical="center"/>
      <protection locked="0"/>
    </xf>
    <xf numFmtId="176" fontId="8" fillId="0" borderId="17" xfId="48" applyNumberFormat="1" applyFont="1" applyBorder="1" applyAlignment="1" applyProtection="1">
      <alignment vertical="center"/>
      <protection locked="0"/>
    </xf>
    <xf numFmtId="176" fontId="8" fillId="0" borderId="0" xfId="48" applyNumberFormat="1" applyFont="1" applyBorder="1" applyAlignment="1" applyProtection="1">
      <alignment vertical="center"/>
      <protection locked="0"/>
    </xf>
    <xf numFmtId="176" fontId="8" fillId="0" borderId="0" xfId="48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Border="1" applyAlignment="1" applyProtection="1" quotePrefix="1">
      <alignment horizontal="center" vertical="center"/>
      <protection locked="0"/>
    </xf>
    <xf numFmtId="176" fontId="5" fillId="0" borderId="17" xfId="0" applyNumberFormat="1" applyFont="1" applyBorder="1" applyAlignment="1" applyProtection="1">
      <alignment vertical="center"/>
      <protection/>
    </xf>
    <xf numFmtId="176" fontId="5" fillId="0" borderId="17" xfId="48" applyNumberFormat="1" applyFont="1" applyBorder="1" applyAlignment="1" applyProtection="1">
      <alignment vertical="center"/>
      <protection/>
    </xf>
    <xf numFmtId="176" fontId="5" fillId="0" borderId="0" xfId="48" applyNumberFormat="1" applyFont="1" applyAlignment="1" applyProtection="1">
      <alignment vertical="center"/>
      <protection locked="0"/>
    </xf>
    <xf numFmtId="176" fontId="5" fillId="0" borderId="0" xfId="48" applyNumberFormat="1" applyFont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76" fontId="5" fillId="0" borderId="18" xfId="0" applyNumberFormat="1" applyFont="1" applyBorder="1" applyAlignment="1" applyProtection="1" quotePrefix="1">
      <alignment horizontal="center" vertical="center"/>
      <protection locked="0"/>
    </xf>
    <xf numFmtId="176" fontId="5" fillId="0" borderId="14" xfId="48" applyNumberFormat="1" applyFont="1" applyBorder="1" applyAlignment="1" applyProtection="1">
      <alignment vertical="center"/>
      <protection locked="0"/>
    </xf>
    <xf numFmtId="176" fontId="5" fillId="0" borderId="14" xfId="48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 quotePrefix="1">
      <alignment horizontal="center" vertical="center" wrapText="1"/>
      <protection locked="0"/>
    </xf>
    <xf numFmtId="176" fontId="5" fillId="0" borderId="19" xfId="0" applyNumberFormat="1" applyFont="1" applyBorder="1" applyAlignment="1" applyProtection="1" quotePrefix="1">
      <alignment horizontal="center" vertical="center"/>
      <protection locked="0"/>
    </xf>
    <xf numFmtId="176" fontId="5" fillId="0" borderId="20" xfId="48" applyNumberFormat="1" applyFont="1" applyBorder="1" applyAlignment="1" applyProtection="1">
      <alignment horizontal="center" vertical="center"/>
      <protection locked="0"/>
    </xf>
    <xf numFmtId="176" fontId="5" fillId="0" borderId="19" xfId="48" applyNumberFormat="1" applyFont="1" applyBorder="1" applyAlignment="1" applyProtection="1">
      <alignment vertical="center"/>
      <protection locked="0"/>
    </xf>
    <xf numFmtId="176" fontId="5" fillId="0" borderId="19" xfId="48" applyNumberFormat="1" applyFont="1" applyBorder="1" applyAlignment="1" applyProtection="1">
      <alignment horizontal="right" vertical="center"/>
      <protection locked="0"/>
    </xf>
    <xf numFmtId="176" fontId="5" fillId="0" borderId="17" xfId="0" applyNumberFormat="1" applyFont="1" applyBorder="1" applyAlignment="1" applyProtection="1">
      <alignment horizontal="right" vertical="center"/>
      <protection locked="0"/>
    </xf>
    <xf numFmtId="176" fontId="8" fillId="0" borderId="17" xfId="0" applyNumberFormat="1" applyFont="1" applyBorder="1" applyAlignment="1" applyProtection="1">
      <alignment vertical="center"/>
      <protection/>
    </xf>
    <xf numFmtId="176" fontId="8" fillId="0" borderId="0" xfId="48" applyNumberFormat="1" applyFont="1" applyAlignment="1" applyProtection="1">
      <alignment horizontal="right" vertical="center"/>
      <protection locked="0"/>
    </xf>
    <xf numFmtId="176" fontId="5" fillId="0" borderId="12" xfId="48" applyNumberFormat="1" applyFont="1" applyBorder="1" applyAlignment="1" applyProtection="1">
      <alignment vertical="center"/>
      <protection/>
    </xf>
    <xf numFmtId="176" fontId="11" fillId="0" borderId="12" xfId="0" applyNumberFormat="1" applyFont="1" applyBorder="1" applyAlignment="1" applyProtection="1">
      <alignment horizontal="center" vertical="center"/>
      <protection locked="0"/>
    </xf>
    <xf numFmtId="176" fontId="8" fillId="0" borderId="17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vertical="center"/>
      <protection locked="0"/>
    </xf>
    <xf numFmtId="176" fontId="8" fillId="0" borderId="17" xfId="0" applyNumberFormat="1" applyFont="1" applyBorder="1" applyAlignment="1" applyProtection="1">
      <alignment horizontal="right" vertical="center"/>
      <protection locked="0"/>
    </xf>
    <xf numFmtId="176" fontId="8" fillId="0" borderId="0" xfId="0" applyNumberFormat="1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77" fontId="5" fillId="0" borderId="0" xfId="0" applyNumberFormat="1" applyFont="1" applyAlignment="1" applyProtection="1">
      <alignment/>
      <protection/>
    </xf>
    <xf numFmtId="177" fontId="5" fillId="0" borderId="14" xfId="0" applyNumberFormat="1" applyFont="1" applyBorder="1" applyAlignment="1" applyProtection="1" quotePrefix="1">
      <alignment/>
      <protection locked="0"/>
    </xf>
    <xf numFmtId="177" fontId="9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vertical="center"/>
      <protection/>
    </xf>
    <xf numFmtId="177" fontId="6" fillId="0" borderId="0" xfId="0" applyNumberFormat="1" applyFont="1" applyAlignment="1" applyProtection="1">
      <alignment vertical="center"/>
      <protection/>
    </xf>
    <xf numFmtId="177" fontId="6" fillId="0" borderId="12" xfId="0" applyNumberFormat="1" applyFont="1" applyBorder="1" applyAlignment="1" applyProtection="1">
      <alignment horizontal="center" vertical="center"/>
      <protection locked="0"/>
    </xf>
    <xf numFmtId="177" fontId="5" fillId="0" borderId="0" xfId="0" applyNumberFormat="1" applyFont="1" applyBorder="1" applyAlignment="1" applyProtection="1" quotePrefix="1">
      <alignment horizontal="center"/>
      <protection locked="0"/>
    </xf>
    <xf numFmtId="178" fontId="5" fillId="0" borderId="17" xfId="48" applyNumberFormat="1" applyFont="1" applyBorder="1" applyAlignment="1" applyProtection="1">
      <alignment/>
      <protection locked="0"/>
    </xf>
    <xf numFmtId="178" fontId="5" fillId="0" borderId="0" xfId="48" applyNumberFormat="1" applyFont="1" applyAlignment="1" applyProtection="1">
      <alignment/>
      <protection locked="0"/>
    </xf>
    <xf numFmtId="177" fontId="8" fillId="0" borderId="0" xfId="0" applyNumberFormat="1" applyFont="1" applyAlignment="1" applyProtection="1">
      <alignment/>
      <protection/>
    </xf>
    <xf numFmtId="179" fontId="5" fillId="0" borderId="17" xfId="0" applyNumberFormat="1" applyFont="1" applyBorder="1" applyAlignment="1" applyProtection="1">
      <alignment/>
      <protection/>
    </xf>
    <xf numFmtId="179" fontId="5" fillId="0" borderId="0" xfId="0" applyNumberFormat="1" applyFont="1" applyAlignment="1" applyProtection="1">
      <alignment/>
      <protection/>
    </xf>
    <xf numFmtId="177" fontId="8" fillId="0" borderId="0" xfId="0" applyNumberFormat="1" applyFont="1" applyBorder="1" applyAlignment="1" applyProtection="1" quotePrefix="1">
      <alignment horizontal="center"/>
      <protection locked="0"/>
    </xf>
    <xf numFmtId="178" fontId="8" fillId="0" borderId="17" xfId="48" applyNumberFormat="1" applyFont="1" applyBorder="1" applyAlignment="1" applyProtection="1">
      <alignment/>
      <protection locked="0"/>
    </xf>
    <xf numFmtId="178" fontId="8" fillId="0" borderId="0" xfId="48" applyNumberFormat="1" applyFont="1" applyAlignment="1" applyProtection="1">
      <alignment/>
      <protection locked="0"/>
    </xf>
    <xf numFmtId="179" fontId="5" fillId="0" borderId="0" xfId="0" applyNumberFormat="1" applyFont="1" applyAlignment="1" applyProtection="1">
      <alignment/>
      <protection locked="0"/>
    </xf>
    <xf numFmtId="178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Alignment="1" applyProtection="1" quotePrefix="1">
      <alignment horizontal="center"/>
      <protection locked="0"/>
    </xf>
    <xf numFmtId="178" fontId="5" fillId="0" borderId="17" xfId="48" applyNumberFormat="1" applyFont="1" applyBorder="1" applyAlignment="1" applyProtection="1">
      <alignment/>
      <protection/>
    </xf>
    <xf numFmtId="177" fontId="5" fillId="0" borderId="16" xfId="0" applyNumberFormat="1" applyFont="1" applyBorder="1" applyAlignment="1" applyProtection="1">
      <alignment/>
      <protection locked="0"/>
    </xf>
    <xf numFmtId="177" fontId="5" fillId="0" borderId="16" xfId="0" applyNumberFormat="1" applyFont="1" applyBorder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 locked="0"/>
    </xf>
    <xf numFmtId="177" fontId="5" fillId="0" borderId="17" xfId="0" applyNumberFormat="1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 horizontal="center" vertical="center"/>
      <protection locked="0"/>
    </xf>
    <xf numFmtId="176" fontId="7" fillId="0" borderId="16" xfId="0" applyNumberFormat="1" applyFont="1" applyBorder="1" applyAlignment="1" applyProtection="1">
      <alignment horizontal="left" vertical="center" wrapText="1"/>
      <protection locked="0"/>
    </xf>
    <xf numFmtId="176" fontId="7" fillId="0" borderId="14" xfId="0" applyNumberFormat="1" applyFont="1" applyBorder="1" applyAlignment="1" applyProtection="1">
      <alignment horizontal="left" vertical="center" wrapText="1"/>
      <protection locked="0"/>
    </xf>
    <xf numFmtId="176" fontId="7" fillId="0" borderId="0" xfId="0" applyNumberFormat="1" applyFont="1" applyBorder="1" applyAlignment="1" applyProtection="1">
      <alignment horizontal="left" vertical="center" wrapText="1"/>
      <protection locked="0"/>
    </xf>
    <xf numFmtId="177" fontId="7" fillId="0" borderId="0" xfId="0" applyNumberFormat="1" applyFont="1" applyBorder="1" applyAlignment="1" applyProtection="1">
      <alignment horizontal="center"/>
      <protection locked="0"/>
    </xf>
    <xf numFmtId="177" fontId="6" fillId="0" borderId="21" xfId="0" applyNumberFormat="1" applyFont="1" applyBorder="1" applyAlignment="1" applyProtection="1">
      <alignment horizontal="center" vertical="center"/>
      <protection locked="0"/>
    </xf>
    <xf numFmtId="177" fontId="6" fillId="0" borderId="18" xfId="0" applyNumberFormat="1" applyFont="1" applyBorder="1" applyAlignment="1" applyProtection="1">
      <alignment horizontal="center" vertical="center"/>
      <protection locked="0"/>
    </xf>
    <xf numFmtId="177" fontId="6" fillId="0" borderId="22" xfId="0" applyNumberFormat="1" applyFont="1" applyBorder="1" applyAlignment="1" applyProtection="1">
      <alignment horizontal="center" vertical="center"/>
      <protection locked="0"/>
    </xf>
    <xf numFmtId="177" fontId="6" fillId="0" borderId="23" xfId="0" applyNumberFormat="1" applyFont="1" applyBorder="1" applyAlignment="1" applyProtection="1">
      <alignment horizontal="center" vertical="center"/>
      <protection locked="0"/>
    </xf>
    <xf numFmtId="177" fontId="6" fillId="0" borderId="24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A.B (2)"/>
      <sheetName val="111C"/>
      <sheetName val="111C (2)"/>
      <sheetName val="112"/>
      <sheetName val="113"/>
      <sheetName val="114"/>
      <sheetName val="115"/>
      <sheetName val="115 (2)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SheetLayoutView="100" zoomScalePageLayoutView="0" workbookViewId="0" topLeftCell="A22">
      <selection activeCell="G43" sqref="G43"/>
    </sheetView>
  </sheetViews>
  <sheetFormatPr defaultColWidth="15.25390625" defaultRowHeight="12" customHeight="1"/>
  <cols>
    <col min="1" max="1" width="17.875" style="2" customWidth="1"/>
    <col min="2" max="2" width="12.375" style="2" customWidth="1"/>
    <col min="3" max="3" width="11.00390625" style="2" customWidth="1"/>
    <col min="4" max="4" width="11.125" style="2" customWidth="1"/>
    <col min="5" max="5" width="13.125" style="2" customWidth="1"/>
    <col min="6" max="6" width="12.00390625" style="2" customWidth="1"/>
    <col min="7" max="8" width="11.625" style="2" customWidth="1"/>
    <col min="9" max="9" width="11.375" style="2" customWidth="1"/>
    <col min="10" max="10" width="9.75390625" style="2" customWidth="1"/>
    <col min="11" max="16384" width="15.25390625" style="2" customWidth="1"/>
  </cols>
  <sheetData>
    <row r="1" spans="1:10" ht="15.7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1"/>
    </row>
    <row r="2" spans="1:8" ht="12" customHeight="1" thickBot="1">
      <c r="A2" s="3" t="s">
        <v>1</v>
      </c>
      <c r="B2" s="4"/>
      <c r="C2" s="4"/>
      <c r="D2" s="4"/>
      <c r="E2" s="4"/>
      <c r="F2" s="4"/>
      <c r="G2" s="4"/>
      <c r="H2" s="5" t="s">
        <v>2</v>
      </c>
    </row>
    <row r="3" spans="1:8" ht="15.75" customHeight="1" thickTop="1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8" t="s">
        <v>10</v>
      </c>
    </row>
    <row r="4" spans="2:8" ht="17.25" customHeight="1">
      <c r="B4" s="76" t="s">
        <v>11</v>
      </c>
      <c r="C4" s="76"/>
      <c r="D4" s="76"/>
      <c r="E4" s="76"/>
      <c r="F4" s="76"/>
      <c r="G4" s="76"/>
      <c r="H4" s="9"/>
    </row>
    <row r="5" spans="1:8" ht="12" customHeight="1">
      <c r="A5" s="10" t="s">
        <v>1</v>
      </c>
      <c r="B5" s="77"/>
      <c r="C5" s="77"/>
      <c r="D5" s="77"/>
      <c r="E5" s="77"/>
      <c r="F5" s="77"/>
      <c r="G5" s="77"/>
      <c r="H5" s="11"/>
    </row>
    <row r="6" spans="1:8" ht="12" customHeight="1">
      <c r="A6" s="12" t="s">
        <v>12</v>
      </c>
      <c r="B6" s="13">
        <v>490627</v>
      </c>
      <c r="C6" s="14">
        <v>340772</v>
      </c>
      <c r="D6" s="14">
        <v>199116</v>
      </c>
      <c r="E6" s="15" t="s">
        <v>13</v>
      </c>
      <c r="F6" s="14">
        <v>11621</v>
      </c>
      <c r="G6" s="14">
        <v>33023</v>
      </c>
      <c r="H6" s="16">
        <v>6095</v>
      </c>
    </row>
    <row r="7" spans="1:8" ht="12" customHeight="1">
      <c r="A7" s="12" t="s">
        <v>14</v>
      </c>
      <c r="B7" s="17">
        <v>492513</v>
      </c>
      <c r="C7" s="18">
        <v>246630</v>
      </c>
      <c r="D7" s="18">
        <v>198697</v>
      </c>
      <c r="E7" s="15" t="s">
        <v>13</v>
      </c>
      <c r="F7" s="18">
        <v>9974</v>
      </c>
      <c r="G7" s="18">
        <v>31552</v>
      </c>
      <c r="H7" s="16">
        <v>5660</v>
      </c>
    </row>
    <row r="8" spans="1:8" ht="12" customHeight="1">
      <c r="A8" s="12" t="s">
        <v>15</v>
      </c>
      <c r="B8" s="19">
        <v>519974</v>
      </c>
      <c r="C8" s="3">
        <v>269369</v>
      </c>
      <c r="D8" s="3">
        <v>204837</v>
      </c>
      <c r="E8" s="15" t="s">
        <v>13</v>
      </c>
      <c r="F8" s="3">
        <v>11962</v>
      </c>
      <c r="G8" s="3">
        <v>33806</v>
      </c>
      <c r="H8" s="15" t="s">
        <v>13</v>
      </c>
    </row>
    <row r="9" spans="1:8" s="21" customFormat="1" ht="12" customHeight="1">
      <c r="A9" s="20"/>
      <c r="B9" s="19"/>
      <c r="C9" s="3"/>
      <c r="D9" s="3"/>
      <c r="E9" s="3"/>
      <c r="F9" s="3"/>
      <c r="G9" s="3"/>
      <c r="H9" s="16"/>
    </row>
    <row r="10" spans="1:8" ht="12" customHeight="1">
      <c r="A10" s="22" t="s">
        <v>16</v>
      </c>
      <c r="B10" s="23">
        <v>506213</v>
      </c>
      <c r="C10" s="24">
        <f>SUM(C12:C23)</f>
        <v>270380</v>
      </c>
      <c r="D10" s="24">
        <f>SUM(D12:D23)</f>
        <v>189680</v>
      </c>
      <c r="E10" s="24">
        <f>SUM(E12:E23)</f>
        <v>1647</v>
      </c>
      <c r="F10" s="24">
        <f>SUM(F12:F23)</f>
        <v>10689</v>
      </c>
      <c r="G10" s="24">
        <f>SUM(G12:G23)</f>
        <v>33817</v>
      </c>
      <c r="H10" s="25" t="s">
        <v>13</v>
      </c>
    </row>
    <row r="11" spans="1:8" ht="12" customHeight="1">
      <c r="A11" s="26"/>
      <c r="B11" s="27"/>
      <c r="C11" s="16"/>
      <c r="E11" s="16"/>
      <c r="F11" s="16"/>
      <c r="G11" s="16"/>
      <c r="H11" s="16"/>
    </row>
    <row r="12" spans="1:8" ht="12" customHeight="1">
      <c r="A12" s="26" t="s">
        <v>17</v>
      </c>
      <c r="B12" s="28">
        <f aca="true" t="shared" si="0" ref="B12:B23">SUM(C12:G12)</f>
        <v>43224</v>
      </c>
      <c r="C12" s="29">
        <v>22757</v>
      </c>
      <c r="D12" s="29">
        <v>16525</v>
      </c>
      <c r="E12" s="15" t="s">
        <v>13</v>
      </c>
      <c r="F12" s="29">
        <v>907</v>
      </c>
      <c r="G12" s="29">
        <v>3035</v>
      </c>
      <c r="H12" s="15" t="s">
        <v>13</v>
      </c>
    </row>
    <row r="13" spans="1:8" ht="12" customHeight="1">
      <c r="A13" s="12" t="s">
        <v>18</v>
      </c>
      <c r="B13" s="28">
        <f t="shared" si="0"/>
        <v>35863</v>
      </c>
      <c r="C13" s="29">
        <v>18648</v>
      </c>
      <c r="D13" s="29">
        <v>14445</v>
      </c>
      <c r="E13" s="15" t="s">
        <v>13</v>
      </c>
      <c r="F13" s="29">
        <v>885</v>
      </c>
      <c r="G13" s="29">
        <v>1885</v>
      </c>
      <c r="H13" s="15" t="s">
        <v>13</v>
      </c>
    </row>
    <row r="14" spans="1:8" ht="12" customHeight="1">
      <c r="A14" s="12" t="s">
        <v>19</v>
      </c>
      <c r="B14" s="28">
        <f t="shared" si="0"/>
        <v>52699</v>
      </c>
      <c r="C14" s="29">
        <v>27614</v>
      </c>
      <c r="D14" s="29">
        <v>19624</v>
      </c>
      <c r="E14" s="15" t="s">
        <v>13</v>
      </c>
      <c r="F14" s="29">
        <v>958</v>
      </c>
      <c r="G14" s="29">
        <v>4503</v>
      </c>
      <c r="H14" s="15" t="s">
        <v>13</v>
      </c>
    </row>
    <row r="15" spans="1:8" ht="12" customHeight="1">
      <c r="A15" s="12" t="s">
        <v>20</v>
      </c>
      <c r="B15" s="28">
        <f t="shared" si="0"/>
        <v>44442</v>
      </c>
      <c r="C15" s="29">
        <v>22691</v>
      </c>
      <c r="D15" s="29">
        <v>17058</v>
      </c>
      <c r="E15" s="15" t="s">
        <v>13</v>
      </c>
      <c r="F15" s="29">
        <v>1146</v>
      </c>
      <c r="G15" s="29">
        <v>3547</v>
      </c>
      <c r="H15" s="15" t="s">
        <v>13</v>
      </c>
    </row>
    <row r="16" spans="1:8" ht="12" customHeight="1">
      <c r="A16" s="12" t="s">
        <v>21</v>
      </c>
      <c r="B16" s="28">
        <f t="shared" si="0"/>
        <v>46186</v>
      </c>
      <c r="C16" s="29">
        <v>24909</v>
      </c>
      <c r="D16" s="29">
        <v>17739</v>
      </c>
      <c r="E16" s="15" t="s">
        <v>13</v>
      </c>
      <c r="F16" s="29">
        <v>938</v>
      </c>
      <c r="G16" s="29">
        <v>2600</v>
      </c>
      <c r="H16" s="15" t="s">
        <v>13</v>
      </c>
    </row>
    <row r="17" spans="1:8" s="21" customFormat="1" ht="12" customHeight="1">
      <c r="A17" s="12" t="s">
        <v>22</v>
      </c>
      <c r="B17" s="28">
        <f t="shared" si="0"/>
        <v>34881</v>
      </c>
      <c r="C17" s="29">
        <v>19304</v>
      </c>
      <c r="D17" s="29">
        <v>13237</v>
      </c>
      <c r="E17" s="15" t="s">
        <v>13</v>
      </c>
      <c r="F17" s="29">
        <v>699</v>
      </c>
      <c r="G17" s="29">
        <v>1641</v>
      </c>
      <c r="H17" s="15" t="s">
        <v>13</v>
      </c>
    </row>
    <row r="18" spans="1:8" ht="12" customHeight="1">
      <c r="A18" s="12" t="s">
        <v>23</v>
      </c>
      <c r="B18" s="28">
        <f t="shared" si="0"/>
        <v>39922</v>
      </c>
      <c r="C18" s="29">
        <v>21861</v>
      </c>
      <c r="D18" s="29">
        <v>14914</v>
      </c>
      <c r="E18" s="15" t="s">
        <v>13</v>
      </c>
      <c r="F18" s="30">
        <v>958</v>
      </c>
      <c r="G18" s="29">
        <v>2189</v>
      </c>
      <c r="H18" s="15" t="s">
        <v>13</v>
      </c>
    </row>
    <row r="19" spans="1:8" ht="12" customHeight="1">
      <c r="A19" s="12" t="s">
        <v>24</v>
      </c>
      <c r="B19" s="28">
        <f t="shared" si="0"/>
        <v>60698</v>
      </c>
      <c r="C19" s="29">
        <v>32276</v>
      </c>
      <c r="D19" s="29">
        <v>21693</v>
      </c>
      <c r="E19" s="15" t="s">
        <v>13</v>
      </c>
      <c r="F19" s="18">
        <v>1148</v>
      </c>
      <c r="G19" s="29">
        <v>5581</v>
      </c>
      <c r="H19" s="15" t="s">
        <v>13</v>
      </c>
    </row>
    <row r="20" spans="1:8" ht="12" customHeight="1">
      <c r="A20" s="12" t="s">
        <v>25</v>
      </c>
      <c r="B20" s="28">
        <f t="shared" si="0"/>
        <v>36589</v>
      </c>
      <c r="C20" s="29">
        <v>20282</v>
      </c>
      <c r="D20" s="29">
        <v>13759</v>
      </c>
      <c r="E20" s="15" t="s">
        <v>13</v>
      </c>
      <c r="F20" s="29">
        <v>747</v>
      </c>
      <c r="G20" s="29">
        <v>1801</v>
      </c>
      <c r="H20" s="15" t="s">
        <v>13</v>
      </c>
    </row>
    <row r="21" spans="1:9" ht="12" customHeight="1">
      <c r="A21" s="12" t="s">
        <v>26</v>
      </c>
      <c r="B21" s="28">
        <f t="shared" si="0"/>
        <v>39470</v>
      </c>
      <c r="C21" s="29">
        <v>21020</v>
      </c>
      <c r="D21" s="29">
        <v>15125</v>
      </c>
      <c r="E21" s="15" t="s">
        <v>13</v>
      </c>
      <c r="F21" s="29">
        <v>760</v>
      </c>
      <c r="G21" s="29">
        <v>2565</v>
      </c>
      <c r="H21" s="15" t="s">
        <v>13</v>
      </c>
      <c r="I21" s="31"/>
    </row>
    <row r="22" spans="1:8" ht="12" customHeight="1">
      <c r="A22" s="26" t="s">
        <v>27</v>
      </c>
      <c r="B22" s="28">
        <f t="shared" si="0"/>
        <v>44156</v>
      </c>
      <c r="C22" s="18">
        <v>24121</v>
      </c>
      <c r="D22" s="18">
        <v>15722</v>
      </c>
      <c r="E22" s="18">
        <v>688</v>
      </c>
      <c r="F22" s="18">
        <v>910</v>
      </c>
      <c r="G22" s="18">
        <v>2715</v>
      </c>
      <c r="H22" s="15" t="s">
        <v>13</v>
      </c>
    </row>
    <row r="23" spans="1:10" ht="12" customHeight="1">
      <c r="A23" s="32" t="s">
        <v>28</v>
      </c>
      <c r="B23" s="28">
        <f t="shared" si="0"/>
        <v>28083</v>
      </c>
      <c r="C23" s="33">
        <v>14897</v>
      </c>
      <c r="D23" s="33">
        <v>9839</v>
      </c>
      <c r="E23" s="33">
        <v>959</v>
      </c>
      <c r="F23" s="33">
        <v>633</v>
      </c>
      <c r="G23" s="33">
        <v>1755</v>
      </c>
      <c r="H23" s="34" t="s">
        <v>13</v>
      </c>
      <c r="J23" s="9"/>
    </row>
    <row r="24" spans="1:10" ht="17.25" customHeight="1">
      <c r="A24" s="35"/>
      <c r="B24" s="76" t="s">
        <v>29</v>
      </c>
      <c r="C24" s="76"/>
      <c r="D24" s="76"/>
      <c r="E24" s="76"/>
      <c r="F24" s="76"/>
      <c r="G24" s="76"/>
      <c r="J24" s="9"/>
    </row>
    <row r="25" spans="1:9" ht="12" customHeight="1" thickBot="1">
      <c r="A25" s="3" t="s">
        <v>1</v>
      </c>
      <c r="B25" s="78"/>
      <c r="C25" s="78"/>
      <c r="D25" s="78"/>
      <c r="E25" s="78"/>
      <c r="F25" s="78"/>
      <c r="G25" s="78"/>
      <c r="I25" s="29"/>
    </row>
    <row r="26" spans="1:9" ht="12" customHeight="1" thickTop="1">
      <c r="A26" s="36" t="s">
        <v>12</v>
      </c>
      <c r="B26" s="37">
        <v>485942</v>
      </c>
      <c r="C26" s="38">
        <v>238525</v>
      </c>
      <c r="D26" s="38">
        <v>196741</v>
      </c>
      <c r="E26" s="39" t="s">
        <v>13</v>
      </c>
      <c r="F26" s="38">
        <v>12178</v>
      </c>
      <c r="G26" s="38">
        <v>31946</v>
      </c>
      <c r="H26" s="38">
        <v>6552</v>
      </c>
      <c r="I26" s="29"/>
    </row>
    <row r="27" spans="1:9" ht="12" customHeight="1">
      <c r="A27" s="12" t="s">
        <v>14</v>
      </c>
      <c r="B27" s="17">
        <v>488471</v>
      </c>
      <c r="C27" s="29">
        <v>241233</v>
      </c>
      <c r="D27" s="29">
        <v>199758</v>
      </c>
      <c r="E27" s="30" t="s">
        <v>13</v>
      </c>
      <c r="F27" s="29">
        <v>11329</v>
      </c>
      <c r="G27" s="29">
        <v>30808</v>
      </c>
      <c r="H27" s="29">
        <v>5343</v>
      </c>
      <c r="I27" s="29"/>
    </row>
    <row r="28" spans="1:9" ht="12" customHeight="1">
      <c r="A28" s="12" t="s">
        <v>30</v>
      </c>
      <c r="B28" s="40">
        <v>529311</v>
      </c>
      <c r="C28" s="31">
        <v>274073</v>
      </c>
      <c r="D28" s="31">
        <v>206366</v>
      </c>
      <c r="E28" s="30" t="s">
        <v>13</v>
      </c>
      <c r="F28" s="31">
        <v>12335</v>
      </c>
      <c r="G28" s="31">
        <v>36537</v>
      </c>
      <c r="H28" s="30" t="s">
        <v>13</v>
      </c>
      <c r="I28" s="29"/>
    </row>
    <row r="29" spans="1:9" ht="12" customHeight="1">
      <c r="A29" s="12"/>
      <c r="B29" s="40"/>
      <c r="C29" s="31"/>
      <c r="D29" s="31"/>
      <c r="E29" s="31"/>
      <c r="F29" s="31"/>
      <c r="G29" s="31"/>
      <c r="H29" s="29"/>
      <c r="I29" s="29"/>
    </row>
    <row r="30" spans="1:9" s="21" customFormat="1" ht="12" customHeight="1">
      <c r="A30" s="22" t="s">
        <v>16</v>
      </c>
      <c r="B30" s="41">
        <v>519071</v>
      </c>
      <c r="C30" s="21">
        <v>277771</v>
      </c>
      <c r="D30" s="21">
        <v>192399</v>
      </c>
      <c r="E30" s="21">
        <v>1659</v>
      </c>
      <c r="F30" s="21">
        <v>12040</v>
      </c>
      <c r="G30" s="21">
        <v>35202</v>
      </c>
      <c r="H30" s="42" t="s">
        <v>13</v>
      </c>
      <c r="I30" s="29"/>
    </row>
    <row r="31" spans="1:9" ht="12" customHeight="1">
      <c r="A31" s="26"/>
      <c r="B31" s="19"/>
      <c r="C31" s="31"/>
      <c r="D31" s="31"/>
      <c r="E31" s="31"/>
      <c r="F31" s="31"/>
      <c r="G31" s="31"/>
      <c r="H31" s="29"/>
      <c r="I31" s="29"/>
    </row>
    <row r="32" spans="1:9" ht="12" customHeight="1">
      <c r="A32" s="26" t="s">
        <v>17</v>
      </c>
      <c r="B32" s="28">
        <f>SUM(C32:H32)</f>
        <v>34574</v>
      </c>
      <c r="C32" s="29">
        <v>16895</v>
      </c>
      <c r="D32" s="29">
        <v>14272</v>
      </c>
      <c r="E32" s="30" t="s">
        <v>13</v>
      </c>
      <c r="F32" s="29">
        <v>995</v>
      </c>
      <c r="G32" s="29">
        <v>2412</v>
      </c>
      <c r="H32" s="30" t="s">
        <v>13</v>
      </c>
      <c r="I32" s="29"/>
    </row>
    <row r="33" spans="1:9" ht="12" customHeight="1">
      <c r="A33" s="12" t="s">
        <v>18</v>
      </c>
      <c r="B33" s="28">
        <f aca="true" t="shared" si="1" ref="B33:B43">SUM(C33:H33)</f>
        <v>37353</v>
      </c>
      <c r="C33" s="29">
        <v>19434</v>
      </c>
      <c r="D33" s="29">
        <v>14034</v>
      </c>
      <c r="E33" s="30" t="s">
        <v>13</v>
      </c>
      <c r="F33" s="29">
        <v>1009</v>
      </c>
      <c r="G33" s="29">
        <v>2876</v>
      </c>
      <c r="H33" s="30" t="s">
        <v>13</v>
      </c>
      <c r="I33" s="29"/>
    </row>
    <row r="34" spans="1:9" ht="12" customHeight="1">
      <c r="A34" s="12" t="s">
        <v>19</v>
      </c>
      <c r="B34" s="28">
        <f t="shared" si="1"/>
        <v>52761</v>
      </c>
      <c r="C34" s="29">
        <v>28228</v>
      </c>
      <c r="D34" s="29">
        <v>19647</v>
      </c>
      <c r="E34" s="30" t="s">
        <v>13</v>
      </c>
      <c r="F34" s="29">
        <v>1071</v>
      </c>
      <c r="G34" s="29">
        <v>3815</v>
      </c>
      <c r="H34" s="30" t="s">
        <v>13</v>
      </c>
      <c r="I34" s="29"/>
    </row>
    <row r="35" spans="1:9" ht="12" customHeight="1">
      <c r="A35" s="12" t="s">
        <v>20</v>
      </c>
      <c r="B35" s="28">
        <f t="shared" si="1"/>
        <v>44473</v>
      </c>
      <c r="C35" s="29">
        <v>23191</v>
      </c>
      <c r="D35" s="29">
        <v>17497</v>
      </c>
      <c r="E35" s="30" t="s">
        <v>13</v>
      </c>
      <c r="F35" s="29">
        <v>1140</v>
      </c>
      <c r="G35" s="29">
        <v>2645</v>
      </c>
      <c r="H35" s="30" t="s">
        <v>13</v>
      </c>
      <c r="I35" s="30"/>
    </row>
    <row r="36" spans="1:9" s="21" customFormat="1" ht="12" customHeight="1">
      <c r="A36" s="12" t="s">
        <v>21</v>
      </c>
      <c r="B36" s="28">
        <f t="shared" si="1"/>
        <v>46660</v>
      </c>
      <c r="C36" s="29">
        <v>24528</v>
      </c>
      <c r="D36" s="29">
        <v>17856</v>
      </c>
      <c r="E36" s="30" t="s">
        <v>13</v>
      </c>
      <c r="F36" s="29">
        <v>1144</v>
      </c>
      <c r="G36" s="29">
        <v>3132</v>
      </c>
      <c r="H36" s="30" t="s">
        <v>13</v>
      </c>
      <c r="I36" s="30"/>
    </row>
    <row r="37" spans="1:8" ht="12" customHeight="1">
      <c r="A37" s="12" t="s">
        <v>22</v>
      </c>
      <c r="B37" s="28">
        <f t="shared" si="1"/>
        <v>34574</v>
      </c>
      <c r="C37" s="29">
        <v>19271</v>
      </c>
      <c r="D37" s="29">
        <v>12648</v>
      </c>
      <c r="E37" s="30" t="s">
        <v>13</v>
      </c>
      <c r="F37" s="29">
        <v>768</v>
      </c>
      <c r="G37" s="29">
        <v>1887</v>
      </c>
      <c r="H37" s="30" t="s">
        <v>13</v>
      </c>
    </row>
    <row r="38" spans="1:8" ht="12" customHeight="1">
      <c r="A38" s="12" t="s">
        <v>23</v>
      </c>
      <c r="B38" s="28">
        <f t="shared" si="1"/>
        <v>44726</v>
      </c>
      <c r="C38" s="29">
        <v>24436</v>
      </c>
      <c r="D38" s="29">
        <v>16382</v>
      </c>
      <c r="E38" s="30" t="s">
        <v>13</v>
      </c>
      <c r="F38" s="29">
        <v>1031</v>
      </c>
      <c r="G38" s="29">
        <v>2877</v>
      </c>
      <c r="H38" s="30" t="s">
        <v>13</v>
      </c>
    </row>
    <row r="39" spans="1:8" ht="12" customHeight="1">
      <c r="A39" s="12" t="s">
        <v>24</v>
      </c>
      <c r="B39" s="28">
        <f t="shared" si="1"/>
        <v>59929</v>
      </c>
      <c r="C39" s="29">
        <v>31137</v>
      </c>
      <c r="D39" s="29">
        <v>22053</v>
      </c>
      <c r="E39" s="30" t="s">
        <v>13</v>
      </c>
      <c r="F39" s="29">
        <v>1287</v>
      </c>
      <c r="G39" s="29">
        <v>5452</v>
      </c>
      <c r="H39" s="30" t="s">
        <v>13</v>
      </c>
    </row>
    <row r="40" spans="1:8" ht="12" customHeight="1">
      <c r="A40" s="12" t="s">
        <v>25</v>
      </c>
      <c r="B40" s="28">
        <f t="shared" si="1"/>
        <v>36506</v>
      </c>
      <c r="C40" s="29">
        <v>20350</v>
      </c>
      <c r="D40" s="29">
        <v>13374</v>
      </c>
      <c r="E40" s="30" t="s">
        <v>13</v>
      </c>
      <c r="F40" s="29">
        <v>922</v>
      </c>
      <c r="G40" s="29">
        <v>1860</v>
      </c>
      <c r="H40" s="30" t="s">
        <v>13</v>
      </c>
    </row>
    <row r="41" spans="1:8" ht="12" customHeight="1">
      <c r="A41" s="12" t="s">
        <v>26</v>
      </c>
      <c r="B41" s="28">
        <f t="shared" si="1"/>
        <v>42399</v>
      </c>
      <c r="C41" s="29">
        <v>23741</v>
      </c>
      <c r="D41" s="29">
        <v>15085</v>
      </c>
      <c r="E41" s="30" t="s">
        <v>13</v>
      </c>
      <c r="F41" s="29">
        <v>927</v>
      </c>
      <c r="G41" s="29">
        <v>2646</v>
      </c>
      <c r="H41" s="30" t="s">
        <v>13</v>
      </c>
    </row>
    <row r="42" spans="1:8" ht="12" customHeight="1">
      <c r="A42" s="26" t="s">
        <v>27</v>
      </c>
      <c r="B42" s="28">
        <f t="shared" si="1"/>
        <v>47102</v>
      </c>
      <c r="C42" s="29">
        <v>25481</v>
      </c>
      <c r="D42" s="29">
        <v>16646</v>
      </c>
      <c r="E42" s="29">
        <v>783</v>
      </c>
      <c r="F42" s="29">
        <v>1027</v>
      </c>
      <c r="G42" s="29">
        <v>3165</v>
      </c>
      <c r="H42" s="30" t="s">
        <v>13</v>
      </c>
    </row>
    <row r="43" spans="1:8" ht="12" customHeight="1">
      <c r="A43" s="32" t="s">
        <v>28</v>
      </c>
      <c r="B43" s="43">
        <f t="shared" si="1"/>
        <v>38014</v>
      </c>
      <c r="C43" s="33">
        <v>21079</v>
      </c>
      <c r="D43" s="33">
        <v>12905</v>
      </c>
      <c r="E43" s="33">
        <v>876</v>
      </c>
      <c r="F43" s="33">
        <v>719</v>
      </c>
      <c r="G43" s="33">
        <v>2435</v>
      </c>
      <c r="H43" s="34" t="s">
        <v>13</v>
      </c>
    </row>
    <row r="44" spans="1:7" ht="12" customHeight="1">
      <c r="A44" s="31"/>
      <c r="B44" s="31"/>
      <c r="C44" s="31"/>
      <c r="D44" s="31"/>
      <c r="E44" s="31"/>
      <c r="F44" s="31"/>
      <c r="G44" s="31"/>
    </row>
    <row r="48" spans="4:7" ht="12" customHeight="1">
      <c r="D48" s="29"/>
      <c r="E48" s="29"/>
      <c r="F48" s="29"/>
      <c r="G48" s="29"/>
    </row>
    <row r="49" spans="4:7" ht="12" customHeight="1">
      <c r="D49" s="29"/>
      <c r="E49" s="29"/>
      <c r="F49" s="29"/>
      <c r="G49" s="29"/>
    </row>
    <row r="50" spans="4:7" ht="12" customHeight="1">
      <c r="D50" s="29"/>
      <c r="E50" s="29"/>
      <c r="F50" s="29"/>
      <c r="G50" s="29"/>
    </row>
    <row r="51" spans="4:7" ht="12" customHeight="1">
      <c r="D51" s="29"/>
      <c r="E51" s="29"/>
      <c r="F51" s="29"/>
      <c r="G51" s="29"/>
    </row>
    <row r="52" spans="4:7" ht="12" customHeight="1">
      <c r="D52" s="29"/>
      <c r="E52" s="29"/>
      <c r="F52" s="29"/>
      <c r="G52" s="29"/>
    </row>
    <row r="53" spans="4:7" ht="12" customHeight="1">
      <c r="D53" s="29"/>
      <c r="E53" s="29"/>
      <c r="F53" s="29"/>
      <c r="G53" s="29"/>
    </row>
    <row r="54" spans="4:7" ht="12" customHeight="1">
      <c r="D54" s="29"/>
      <c r="E54" s="29"/>
      <c r="F54" s="29"/>
      <c r="G54" s="29"/>
    </row>
    <row r="55" spans="4:7" ht="12" customHeight="1">
      <c r="D55" s="29"/>
      <c r="E55" s="29"/>
      <c r="F55" s="29"/>
      <c r="G55" s="29"/>
    </row>
    <row r="56" spans="4:7" ht="12" customHeight="1">
      <c r="D56" s="29"/>
      <c r="E56" s="29"/>
      <c r="F56" s="29"/>
      <c r="G56" s="29"/>
    </row>
    <row r="57" spans="4:7" ht="12" customHeight="1">
      <c r="D57" s="29"/>
      <c r="E57" s="29"/>
      <c r="F57" s="29"/>
      <c r="G57" s="29"/>
    </row>
    <row r="58" spans="4:7" ht="12" customHeight="1">
      <c r="D58" s="29"/>
      <c r="E58" s="29"/>
      <c r="F58" s="29"/>
      <c r="G58" s="29"/>
    </row>
    <row r="59" spans="4:7" ht="12" customHeight="1">
      <c r="D59" s="29"/>
      <c r="E59" s="29"/>
      <c r="F59" s="29"/>
      <c r="G59" s="29"/>
    </row>
  </sheetData>
  <sheetProtection/>
  <mergeCells count="3">
    <mergeCell ref="A1:I1"/>
    <mergeCell ref="B4:G5"/>
    <mergeCell ref="B24:G25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SheetLayoutView="100" zoomScalePageLayoutView="0" workbookViewId="0" topLeftCell="A16">
      <selection activeCell="G41" sqref="G41"/>
    </sheetView>
  </sheetViews>
  <sheetFormatPr defaultColWidth="15.25390625" defaultRowHeight="12" customHeight="1"/>
  <cols>
    <col min="1" max="1" width="17.875" style="2" customWidth="1"/>
    <col min="2" max="2" width="12.375" style="2" customWidth="1"/>
    <col min="3" max="3" width="11.00390625" style="2" customWidth="1"/>
    <col min="4" max="4" width="11.125" style="2" customWidth="1"/>
    <col min="5" max="5" width="13.125" style="2" customWidth="1"/>
    <col min="6" max="6" width="12.00390625" style="2" customWidth="1"/>
    <col min="7" max="8" width="11.625" style="2" customWidth="1"/>
    <col min="9" max="9" width="11.375" style="2" customWidth="1"/>
    <col min="10" max="10" width="9.75390625" style="2" customWidth="1"/>
    <col min="11" max="16384" width="15.25390625" style="2" customWidth="1"/>
  </cols>
  <sheetData>
    <row r="1" spans="1:10" ht="15.75" customHeight="1">
      <c r="A1" s="75" t="s">
        <v>31</v>
      </c>
      <c r="B1" s="75"/>
      <c r="C1" s="75"/>
      <c r="D1" s="75"/>
      <c r="E1" s="75"/>
      <c r="F1" s="75"/>
      <c r="G1" s="75"/>
      <c r="H1" s="75"/>
      <c r="I1" s="75"/>
      <c r="J1" s="1"/>
    </row>
    <row r="2" spans="1:8" ht="12" customHeight="1" thickBot="1">
      <c r="A2" s="3" t="s">
        <v>1</v>
      </c>
      <c r="B2" s="4"/>
      <c r="C2" s="4"/>
      <c r="D2" s="4"/>
      <c r="E2" s="4"/>
      <c r="F2" s="4"/>
      <c r="G2" s="4"/>
      <c r="H2" s="5" t="s">
        <v>32</v>
      </c>
    </row>
    <row r="3" spans="1:8" ht="15.75" customHeight="1" thickTop="1">
      <c r="A3" s="6" t="s">
        <v>33</v>
      </c>
      <c r="B3" s="7" t="s">
        <v>4</v>
      </c>
      <c r="C3" s="7" t="s">
        <v>5</v>
      </c>
      <c r="D3" s="7" t="s">
        <v>34</v>
      </c>
      <c r="E3" s="7" t="s">
        <v>7</v>
      </c>
      <c r="F3" s="44" t="s">
        <v>8</v>
      </c>
      <c r="G3" s="44" t="s">
        <v>9</v>
      </c>
      <c r="H3" s="8" t="s">
        <v>35</v>
      </c>
    </row>
    <row r="4" spans="2:8" ht="17.25" customHeight="1">
      <c r="B4" s="76" t="s">
        <v>36</v>
      </c>
      <c r="C4" s="76"/>
      <c r="D4" s="76"/>
      <c r="E4" s="76"/>
      <c r="F4" s="76"/>
      <c r="G4" s="76"/>
      <c r="H4" s="9"/>
    </row>
    <row r="5" spans="1:8" ht="12" customHeight="1">
      <c r="A5" s="10" t="s">
        <v>1</v>
      </c>
      <c r="B5" s="77"/>
      <c r="C5" s="77"/>
      <c r="D5" s="77"/>
      <c r="E5" s="77"/>
      <c r="F5" s="77"/>
      <c r="G5" s="77"/>
      <c r="H5" s="11"/>
    </row>
    <row r="6" spans="1:8" ht="12" customHeight="1">
      <c r="A6" s="12" t="s">
        <v>12</v>
      </c>
      <c r="B6" s="13">
        <v>490627</v>
      </c>
      <c r="C6" s="14">
        <v>340772</v>
      </c>
      <c r="D6" s="14">
        <v>199116</v>
      </c>
      <c r="E6" s="15" t="s">
        <v>37</v>
      </c>
      <c r="F6" s="14">
        <v>11621</v>
      </c>
      <c r="G6" s="14">
        <v>33023</v>
      </c>
      <c r="H6" s="16">
        <v>6095</v>
      </c>
    </row>
    <row r="7" spans="1:8" ht="12" customHeight="1">
      <c r="A7" s="12" t="s">
        <v>38</v>
      </c>
      <c r="B7" s="17">
        <v>492513</v>
      </c>
      <c r="C7" s="18">
        <v>246630</v>
      </c>
      <c r="D7" s="18">
        <v>198697</v>
      </c>
      <c r="E7" s="15" t="s">
        <v>37</v>
      </c>
      <c r="F7" s="18">
        <v>9974</v>
      </c>
      <c r="G7" s="18">
        <v>31552</v>
      </c>
      <c r="H7" s="16">
        <v>5660</v>
      </c>
    </row>
    <row r="8" ht="12" customHeight="1">
      <c r="B8" s="27"/>
    </row>
    <row r="9" spans="1:8" s="21" customFormat="1" ht="12" customHeight="1">
      <c r="A9" s="22" t="s">
        <v>30</v>
      </c>
      <c r="B9" s="45">
        <v>519974</v>
      </c>
      <c r="C9" s="46">
        <v>269369</v>
      </c>
      <c r="D9" s="46">
        <v>204837</v>
      </c>
      <c r="E9" s="25" t="s">
        <v>37</v>
      </c>
      <c r="F9" s="46">
        <v>11962</v>
      </c>
      <c r="G9" s="46">
        <v>33806</v>
      </c>
      <c r="H9" s="25" t="s">
        <v>37</v>
      </c>
    </row>
    <row r="10" spans="1:8" ht="12" customHeight="1">
      <c r="A10" s="26"/>
      <c r="B10" s="27"/>
      <c r="C10" s="16"/>
      <c r="E10" s="16"/>
      <c r="F10" s="16"/>
      <c r="G10" s="16"/>
      <c r="H10" s="16"/>
    </row>
    <row r="11" spans="1:8" ht="12" customHeight="1">
      <c r="A11" s="26" t="s">
        <v>39</v>
      </c>
      <c r="B11" s="28">
        <f aca="true" t="shared" si="0" ref="B11:B22">SUM(C11:G11)</f>
        <v>41777</v>
      </c>
      <c r="C11" s="29">
        <v>21310</v>
      </c>
      <c r="D11" s="29">
        <v>16446</v>
      </c>
      <c r="E11" s="15" t="s">
        <v>37</v>
      </c>
      <c r="F11" s="29">
        <v>904</v>
      </c>
      <c r="G11" s="29">
        <v>3117</v>
      </c>
      <c r="H11" s="15" t="s">
        <v>37</v>
      </c>
    </row>
    <row r="12" spans="1:8" ht="12" customHeight="1">
      <c r="A12" s="12" t="s">
        <v>18</v>
      </c>
      <c r="B12" s="28">
        <f t="shared" si="0"/>
        <v>34752</v>
      </c>
      <c r="C12" s="29">
        <v>18429</v>
      </c>
      <c r="D12" s="29">
        <v>13623</v>
      </c>
      <c r="E12" s="15" t="s">
        <v>37</v>
      </c>
      <c r="F12" s="29">
        <v>768</v>
      </c>
      <c r="G12" s="29">
        <v>1932</v>
      </c>
      <c r="H12" s="15" t="s">
        <v>37</v>
      </c>
    </row>
    <row r="13" spans="1:8" ht="12" customHeight="1">
      <c r="A13" s="12" t="s">
        <v>19</v>
      </c>
      <c r="B13" s="28">
        <f t="shared" si="0"/>
        <v>47159</v>
      </c>
      <c r="C13" s="29">
        <v>24968</v>
      </c>
      <c r="D13" s="29">
        <v>17958</v>
      </c>
      <c r="E13" s="15" t="s">
        <v>37</v>
      </c>
      <c r="F13" s="29">
        <v>874</v>
      </c>
      <c r="G13" s="29">
        <v>3359</v>
      </c>
      <c r="H13" s="15" t="s">
        <v>37</v>
      </c>
    </row>
    <row r="14" spans="1:8" ht="12" customHeight="1">
      <c r="A14" s="12" t="s">
        <v>20</v>
      </c>
      <c r="B14" s="28">
        <f t="shared" si="0"/>
        <v>42978</v>
      </c>
      <c r="C14" s="29">
        <v>21917</v>
      </c>
      <c r="D14" s="29">
        <v>17488</v>
      </c>
      <c r="E14" s="15" t="s">
        <v>37</v>
      </c>
      <c r="F14" s="29">
        <v>1018</v>
      </c>
      <c r="G14" s="29">
        <v>2555</v>
      </c>
      <c r="H14" s="15" t="s">
        <v>37</v>
      </c>
    </row>
    <row r="15" spans="1:8" ht="12" customHeight="1">
      <c r="A15" s="12" t="s">
        <v>21</v>
      </c>
      <c r="B15" s="28">
        <f t="shared" si="0"/>
        <v>47517</v>
      </c>
      <c r="C15" s="29">
        <v>23856</v>
      </c>
      <c r="D15" s="29">
        <v>19611</v>
      </c>
      <c r="E15" s="15" t="s">
        <v>37</v>
      </c>
      <c r="F15" s="29">
        <v>1119</v>
      </c>
      <c r="G15" s="29">
        <v>2931</v>
      </c>
      <c r="H15" s="15" t="s">
        <v>37</v>
      </c>
    </row>
    <row r="16" spans="1:8" ht="12" customHeight="1">
      <c r="A16" s="12" t="s">
        <v>22</v>
      </c>
      <c r="B16" s="28">
        <f t="shared" si="0"/>
        <v>35908</v>
      </c>
      <c r="C16" s="29">
        <v>18791</v>
      </c>
      <c r="D16" s="29">
        <v>14222</v>
      </c>
      <c r="E16" s="15" t="s">
        <v>37</v>
      </c>
      <c r="F16" s="29">
        <v>793</v>
      </c>
      <c r="G16" s="29">
        <v>2102</v>
      </c>
      <c r="H16" s="15" t="s">
        <v>37</v>
      </c>
    </row>
    <row r="17" spans="1:8" s="21" customFormat="1" ht="12" customHeight="1">
      <c r="A17" s="12" t="s">
        <v>23</v>
      </c>
      <c r="B17" s="28">
        <f t="shared" si="0"/>
        <v>39842</v>
      </c>
      <c r="C17" s="29">
        <v>20427</v>
      </c>
      <c r="D17" s="29">
        <v>15774</v>
      </c>
      <c r="E17" s="15" t="s">
        <v>37</v>
      </c>
      <c r="F17" s="30">
        <v>957</v>
      </c>
      <c r="G17" s="29">
        <v>2684</v>
      </c>
      <c r="H17" s="15" t="s">
        <v>37</v>
      </c>
    </row>
    <row r="18" spans="1:8" ht="12" customHeight="1">
      <c r="A18" s="12" t="s">
        <v>24</v>
      </c>
      <c r="B18" s="28">
        <f t="shared" si="0"/>
        <v>64081</v>
      </c>
      <c r="C18" s="29">
        <v>33074</v>
      </c>
      <c r="D18" s="29">
        <v>24186</v>
      </c>
      <c r="E18" s="15" t="s">
        <v>37</v>
      </c>
      <c r="F18" s="18">
        <v>1450</v>
      </c>
      <c r="G18" s="29">
        <v>5371</v>
      </c>
      <c r="H18" s="15" t="s">
        <v>37</v>
      </c>
    </row>
    <row r="19" spans="1:8" ht="12" customHeight="1">
      <c r="A19" s="12" t="s">
        <v>25</v>
      </c>
      <c r="B19" s="28">
        <f t="shared" si="0"/>
        <v>40191</v>
      </c>
      <c r="C19" s="29">
        <v>21663</v>
      </c>
      <c r="D19" s="29">
        <v>15639</v>
      </c>
      <c r="E19" s="15" t="s">
        <v>37</v>
      </c>
      <c r="F19" s="29">
        <v>841</v>
      </c>
      <c r="G19" s="29">
        <v>2048</v>
      </c>
      <c r="H19" s="15" t="s">
        <v>37</v>
      </c>
    </row>
    <row r="20" spans="1:8" ht="12" customHeight="1">
      <c r="A20" s="12" t="s">
        <v>26</v>
      </c>
      <c r="B20" s="28">
        <f t="shared" si="0"/>
        <v>48255</v>
      </c>
      <c r="C20" s="29">
        <v>24616</v>
      </c>
      <c r="D20" s="29">
        <v>19522</v>
      </c>
      <c r="E20" s="15" t="s">
        <v>37</v>
      </c>
      <c r="F20" s="29">
        <v>1239</v>
      </c>
      <c r="G20" s="29">
        <v>2878</v>
      </c>
      <c r="H20" s="15" t="s">
        <v>37</v>
      </c>
    </row>
    <row r="21" spans="1:9" ht="12" customHeight="1">
      <c r="A21" s="26" t="s">
        <v>27</v>
      </c>
      <c r="B21" s="28">
        <f t="shared" si="0"/>
        <v>48456</v>
      </c>
      <c r="C21" s="18">
        <v>25214</v>
      </c>
      <c r="D21" s="18">
        <v>19204</v>
      </c>
      <c r="E21" s="15" t="s">
        <v>37</v>
      </c>
      <c r="F21" s="18">
        <v>1270</v>
      </c>
      <c r="G21" s="18">
        <v>2768</v>
      </c>
      <c r="H21" s="15" t="s">
        <v>37</v>
      </c>
      <c r="I21" s="31"/>
    </row>
    <row r="22" spans="1:8" ht="12" customHeight="1">
      <c r="A22" s="32" t="s">
        <v>28</v>
      </c>
      <c r="B22" s="28">
        <f t="shared" si="0"/>
        <v>29058</v>
      </c>
      <c r="C22" s="33">
        <v>15104</v>
      </c>
      <c r="D22" s="33">
        <v>11164</v>
      </c>
      <c r="E22" s="15" t="s">
        <v>37</v>
      </c>
      <c r="F22" s="33">
        <v>729</v>
      </c>
      <c r="G22" s="33">
        <v>2061</v>
      </c>
      <c r="H22" s="34" t="s">
        <v>37</v>
      </c>
    </row>
    <row r="23" spans="1:10" ht="12" customHeight="1">
      <c r="A23" s="35"/>
      <c r="B23" s="76" t="s">
        <v>40</v>
      </c>
      <c r="C23" s="76"/>
      <c r="D23" s="76"/>
      <c r="E23" s="76"/>
      <c r="F23" s="76"/>
      <c r="G23" s="76"/>
      <c r="J23" s="9"/>
    </row>
    <row r="24" spans="1:10" ht="17.25" customHeight="1" thickBot="1">
      <c r="A24" s="3" t="s">
        <v>1</v>
      </c>
      <c r="B24" s="78"/>
      <c r="C24" s="78"/>
      <c r="D24" s="78"/>
      <c r="E24" s="78"/>
      <c r="F24" s="78"/>
      <c r="G24" s="78"/>
      <c r="J24" s="9"/>
    </row>
    <row r="25" spans="1:9" ht="12" customHeight="1" thickTop="1">
      <c r="A25" s="36" t="s">
        <v>12</v>
      </c>
      <c r="B25" s="37">
        <v>485942</v>
      </c>
      <c r="C25" s="38">
        <v>238525</v>
      </c>
      <c r="D25" s="38">
        <v>196741</v>
      </c>
      <c r="E25" s="39" t="s">
        <v>37</v>
      </c>
      <c r="F25" s="38">
        <v>12178</v>
      </c>
      <c r="G25" s="38">
        <v>31946</v>
      </c>
      <c r="H25" s="38">
        <v>6552</v>
      </c>
      <c r="I25" s="29"/>
    </row>
    <row r="26" spans="1:9" ht="12" customHeight="1">
      <c r="A26" s="12" t="s">
        <v>38</v>
      </c>
      <c r="B26" s="17">
        <v>488471</v>
      </c>
      <c r="C26" s="29">
        <v>241233</v>
      </c>
      <c r="D26" s="29">
        <v>199758</v>
      </c>
      <c r="E26" s="30" t="s">
        <v>37</v>
      </c>
      <c r="F26" s="29">
        <v>11329</v>
      </c>
      <c r="G26" s="29">
        <v>30808</v>
      </c>
      <c r="H26" s="29">
        <v>5343</v>
      </c>
      <c r="I26" s="29"/>
    </row>
    <row r="27" spans="2:9" ht="12" customHeight="1">
      <c r="B27" s="27"/>
      <c r="I27" s="29"/>
    </row>
    <row r="28" spans="1:9" ht="12" customHeight="1">
      <c r="A28" s="22" t="s">
        <v>30</v>
      </c>
      <c r="B28" s="47">
        <v>529311</v>
      </c>
      <c r="C28" s="48">
        <v>274073</v>
      </c>
      <c r="D28" s="48">
        <v>206366</v>
      </c>
      <c r="E28" s="42" t="s">
        <v>37</v>
      </c>
      <c r="F28" s="48">
        <v>12335</v>
      </c>
      <c r="G28" s="48">
        <v>36537</v>
      </c>
      <c r="H28" s="42" t="s">
        <v>37</v>
      </c>
      <c r="I28" s="29"/>
    </row>
    <row r="29" spans="1:9" ht="12" customHeight="1">
      <c r="A29" s="26"/>
      <c r="B29" s="19"/>
      <c r="C29" s="31"/>
      <c r="D29" s="31"/>
      <c r="E29" s="31"/>
      <c r="F29" s="31"/>
      <c r="G29" s="31"/>
      <c r="H29" s="29"/>
      <c r="I29" s="29"/>
    </row>
    <row r="30" spans="1:9" s="21" customFormat="1" ht="12" customHeight="1">
      <c r="A30" s="26" t="s">
        <v>39</v>
      </c>
      <c r="B30" s="28">
        <f aca="true" t="shared" si="1" ref="B30:B41">SUM(C30:H30)</f>
        <v>32671</v>
      </c>
      <c r="C30" s="29">
        <v>16027</v>
      </c>
      <c r="D30" s="29">
        <v>13573</v>
      </c>
      <c r="E30" s="30" t="s">
        <v>37</v>
      </c>
      <c r="F30" s="29">
        <v>974</v>
      </c>
      <c r="G30" s="29">
        <v>2097</v>
      </c>
      <c r="H30" s="30" t="s">
        <v>37</v>
      </c>
      <c r="I30" s="29"/>
    </row>
    <row r="31" spans="1:9" ht="12" customHeight="1">
      <c r="A31" s="12" t="s">
        <v>18</v>
      </c>
      <c r="B31" s="28">
        <f t="shared" si="1"/>
        <v>35960</v>
      </c>
      <c r="C31" s="29">
        <v>19269</v>
      </c>
      <c r="D31" s="29">
        <v>13217</v>
      </c>
      <c r="E31" s="30" t="s">
        <v>37</v>
      </c>
      <c r="F31" s="29">
        <v>793</v>
      </c>
      <c r="G31" s="29">
        <v>2681</v>
      </c>
      <c r="H31" s="30" t="s">
        <v>37</v>
      </c>
      <c r="I31" s="29"/>
    </row>
    <row r="32" spans="1:9" ht="12" customHeight="1">
      <c r="A32" s="12" t="s">
        <v>19</v>
      </c>
      <c r="B32" s="28">
        <f t="shared" si="1"/>
        <v>48828</v>
      </c>
      <c r="C32" s="29">
        <v>25887</v>
      </c>
      <c r="D32" s="29">
        <v>17753</v>
      </c>
      <c r="E32" s="30" t="s">
        <v>37</v>
      </c>
      <c r="F32" s="29">
        <v>1079</v>
      </c>
      <c r="G32" s="29">
        <v>4109</v>
      </c>
      <c r="H32" s="30" t="s">
        <v>37</v>
      </c>
      <c r="I32" s="29"/>
    </row>
    <row r="33" spans="1:9" ht="12" customHeight="1">
      <c r="A33" s="12" t="s">
        <v>20</v>
      </c>
      <c r="B33" s="28">
        <f t="shared" si="1"/>
        <v>42503</v>
      </c>
      <c r="C33" s="29">
        <v>21275</v>
      </c>
      <c r="D33" s="29">
        <v>17218</v>
      </c>
      <c r="E33" s="30" t="s">
        <v>37</v>
      </c>
      <c r="F33" s="29">
        <v>1170</v>
      </c>
      <c r="G33" s="29">
        <v>2840</v>
      </c>
      <c r="H33" s="30" t="s">
        <v>37</v>
      </c>
      <c r="I33" s="29"/>
    </row>
    <row r="34" spans="1:9" ht="12" customHeight="1">
      <c r="A34" s="12" t="s">
        <v>21</v>
      </c>
      <c r="B34" s="28">
        <f t="shared" si="1"/>
        <v>45349</v>
      </c>
      <c r="C34" s="29">
        <v>22981</v>
      </c>
      <c r="D34" s="29">
        <v>18384</v>
      </c>
      <c r="E34" s="30" t="s">
        <v>37</v>
      </c>
      <c r="F34" s="29">
        <v>1247</v>
      </c>
      <c r="G34" s="29">
        <v>2737</v>
      </c>
      <c r="H34" s="30" t="s">
        <v>37</v>
      </c>
      <c r="I34" s="29"/>
    </row>
    <row r="35" spans="1:9" ht="12" customHeight="1">
      <c r="A35" s="12" t="s">
        <v>22</v>
      </c>
      <c r="B35" s="28">
        <f t="shared" si="1"/>
        <v>36432</v>
      </c>
      <c r="C35" s="29">
        <v>19017</v>
      </c>
      <c r="D35" s="29">
        <v>14973</v>
      </c>
      <c r="E35" s="30" t="s">
        <v>37</v>
      </c>
      <c r="F35" s="29">
        <v>709</v>
      </c>
      <c r="G35" s="29">
        <v>1733</v>
      </c>
      <c r="H35" s="30" t="s">
        <v>37</v>
      </c>
      <c r="I35" s="30"/>
    </row>
    <row r="36" spans="1:9" s="21" customFormat="1" ht="12" customHeight="1">
      <c r="A36" s="12" t="s">
        <v>23</v>
      </c>
      <c r="B36" s="28">
        <f t="shared" si="1"/>
        <v>45124</v>
      </c>
      <c r="C36" s="29">
        <v>23296</v>
      </c>
      <c r="D36" s="29">
        <v>17714</v>
      </c>
      <c r="E36" s="30" t="s">
        <v>37</v>
      </c>
      <c r="F36" s="29">
        <v>1037</v>
      </c>
      <c r="G36" s="29">
        <v>3077</v>
      </c>
      <c r="H36" s="30" t="s">
        <v>37</v>
      </c>
      <c r="I36" s="30"/>
    </row>
    <row r="37" spans="1:8" ht="12" customHeight="1">
      <c r="A37" s="12" t="s">
        <v>24</v>
      </c>
      <c r="B37" s="28">
        <f t="shared" si="1"/>
        <v>61879</v>
      </c>
      <c r="C37" s="29">
        <v>30808</v>
      </c>
      <c r="D37" s="29">
        <v>24237</v>
      </c>
      <c r="E37" s="30" t="s">
        <v>37</v>
      </c>
      <c r="F37" s="29">
        <v>1443</v>
      </c>
      <c r="G37" s="29">
        <v>5391</v>
      </c>
      <c r="H37" s="30" t="s">
        <v>37</v>
      </c>
    </row>
    <row r="38" spans="1:8" ht="12" customHeight="1">
      <c r="A38" s="12" t="s">
        <v>25</v>
      </c>
      <c r="B38" s="28">
        <f t="shared" si="1"/>
        <v>40982</v>
      </c>
      <c r="C38" s="29">
        <v>21844</v>
      </c>
      <c r="D38" s="29">
        <v>16152</v>
      </c>
      <c r="E38" s="30" t="s">
        <v>37</v>
      </c>
      <c r="F38" s="29">
        <v>830</v>
      </c>
      <c r="G38" s="29">
        <v>2156</v>
      </c>
      <c r="H38" s="30" t="s">
        <v>37</v>
      </c>
    </row>
    <row r="39" spans="1:8" ht="12" customHeight="1">
      <c r="A39" s="12" t="s">
        <v>26</v>
      </c>
      <c r="B39" s="28">
        <f t="shared" si="1"/>
        <v>49411</v>
      </c>
      <c r="C39" s="29">
        <v>25368</v>
      </c>
      <c r="D39" s="29">
        <v>19615</v>
      </c>
      <c r="E39" s="30" t="s">
        <v>37</v>
      </c>
      <c r="F39" s="29">
        <v>1109</v>
      </c>
      <c r="G39" s="29">
        <v>3319</v>
      </c>
      <c r="H39" s="30" t="s">
        <v>37</v>
      </c>
    </row>
    <row r="40" spans="1:8" ht="12" customHeight="1">
      <c r="A40" s="26" t="s">
        <v>27</v>
      </c>
      <c r="B40" s="28">
        <f t="shared" si="1"/>
        <v>50190</v>
      </c>
      <c r="C40" s="29">
        <v>26469</v>
      </c>
      <c r="D40" s="29">
        <v>19070</v>
      </c>
      <c r="E40" s="30" t="s">
        <v>37</v>
      </c>
      <c r="F40" s="29">
        <v>1180</v>
      </c>
      <c r="G40" s="29">
        <v>3471</v>
      </c>
      <c r="H40" s="30" t="s">
        <v>37</v>
      </c>
    </row>
    <row r="41" spans="1:8" ht="12" customHeight="1">
      <c r="A41" s="32" t="s">
        <v>28</v>
      </c>
      <c r="B41" s="43">
        <f t="shared" si="1"/>
        <v>39982</v>
      </c>
      <c r="C41" s="33">
        <v>21832</v>
      </c>
      <c r="D41" s="33">
        <v>14460</v>
      </c>
      <c r="E41" s="34" t="s">
        <v>37</v>
      </c>
      <c r="F41" s="33">
        <v>764</v>
      </c>
      <c r="G41" s="33">
        <v>2926</v>
      </c>
      <c r="H41" s="34" t="s">
        <v>37</v>
      </c>
    </row>
    <row r="42" spans="1:7" ht="12" customHeight="1">
      <c r="A42" s="31"/>
      <c r="B42" s="31"/>
      <c r="C42" s="31"/>
      <c r="D42" s="31"/>
      <c r="E42" s="31"/>
      <c r="F42" s="31"/>
      <c r="G42" s="31"/>
    </row>
    <row r="46" spans="4:7" ht="12" customHeight="1">
      <c r="D46" s="29"/>
      <c r="E46" s="29"/>
      <c r="F46" s="29"/>
      <c r="G46" s="29"/>
    </row>
    <row r="47" spans="4:7" ht="12" customHeight="1">
      <c r="D47" s="29"/>
      <c r="E47" s="29"/>
      <c r="F47" s="29"/>
      <c r="G47" s="29"/>
    </row>
    <row r="48" spans="4:7" ht="12" customHeight="1">
      <c r="D48" s="29"/>
      <c r="E48" s="29"/>
      <c r="F48" s="29"/>
      <c r="G48" s="29"/>
    </row>
    <row r="49" spans="4:7" ht="12" customHeight="1">
      <c r="D49" s="29"/>
      <c r="E49" s="29"/>
      <c r="F49" s="29"/>
      <c r="G49" s="29"/>
    </row>
    <row r="50" spans="4:7" ht="12" customHeight="1">
      <c r="D50" s="29"/>
      <c r="E50" s="29"/>
      <c r="F50" s="29"/>
      <c r="G50" s="29"/>
    </row>
    <row r="51" spans="4:7" ht="12" customHeight="1">
      <c r="D51" s="29"/>
      <c r="E51" s="29"/>
      <c r="F51" s="29"/>
      <c r="G51" s="29"/>
    </row>
    <row r="52" spans="4:7" ht="12" customHeight="1">
      <c r="D52" s="29"/>
      <c r="E52" s="29"/>
      <c r="F52" s="29"/>
      <c r="G52" s="29"/>
    </row>
    <row r="53" spans="4:7" ht="12" customHeight="1">
      <c r="D53" s="29"/>
      <c r="E53" s="29"/>
      <c r="F53" s="29"/>
      <c r="G53" s="29"/>
    </row>
    <row r="54" spans="4:7" ht="12" customHeight="1">
      <c r="D54" s="29"/>
      <c r="E54" s="29"/>
      <c r="F54" s="29"/>
      <c r="G54" s="29"/>
    </row>
    <row r="55" spans="4:7" ht="12" customHeight="1">
      <c r="D55" s="29"/>
      <c r="E55" s="29"/>
      <c r="F55" s="29"/>
      <c r="G55" s="29"/>
    </row>
    <row r="56" spans="4:7" ht="12" customHeight="1">
      <c r="D56" s="29"/>
      <c r="E56" s="29"/>
      <c r="F56" s="29"/>
      <c r="G56" s="29"/>
    </row>
    <row r="57" spans="4:7" ht="12" customHeight="1">
      <c r="D57" s="29"/>
      <c r="E57" s="29"/>
      <c r="F57" s="29"/>
      <c r="G57" s="29"/>
    </row>
  </sheetData>
  <sheetProtection/>
  <mergeCells count="3">
    <mergeCell ref="A1:I1"/>
    <mergeCell ref="B4:G5"/>
    <mergeCell ref="B23:G24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4">
      <selection activeCell="E36" sqref="E36"/>
    </sheetView>
  </sheetViews>
  <sheetFormatPr defaultColWidth="15.25390625" defaultRowHeight="12" customHeight="1"/>
  <cols>
    <col min="1" max="1" width="10.125" style="51" customWidth="1"/>
    <col min="2" max="4" width="12.75390625" style="51" customWidth="1"/>
    <col min="5" max="5" width="12.625" style="51" customWidth="1"/>
    <col min="6" max="8" width="12.75390625" style="51" customWidth="1"/>
    <col min="9" max="10" width="11.75390625" style="51" customWidth="1"/>
    <col min="11" max="11" width="10.875" style="51" customWidth="1"/>
    <col min="12" max="12" width="9.75390625" style="51" customWidth="1"/>
    <col min="13" max="16384" width="15.25390625" style="51" customWidth="1"/>
  </cols>
  <sheetData>
    <row r="1" spans="1:12" ht="15" customHeight="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49"/>
      <c r="L1" s="50"/>
    </row>
    <row r="2" spans="1:12" ht="12" customHeight="1">
      <c r="A2" s="52" t="s">
        <v>42</v>
      </c>
      <c r="B2" s="53"/>
      <c r="C2" s="53"/>
      <c r="D2" s="53"/>
      <c r="E2" s="53"/>
      <c r="F2" s="53"/>
      <c r="G2" s="53"/>
      <c r="H2" s="53"/>
      <c r="I2" s="53"/>
      <c r="J2" s="53"/>
      <c r="K2" s="49"/>
      <c r="L2" s="50"/>
    </row>
    <row r="3" spans="1:12" s="55" customFormat="1" ht="12" customHeight="1">
      <c r="A3" s="80" t="s">
        <v>43</v>
      </c>
      <c r="B3" s="82" t="s">
        <v>44</v>
      </c>
      <c r="C3" s="83"/>
      <c r="D3" s="84"/>
      <c r="E3" s="82" t="s">
        <v>45</v>
      </c>
      <c r="F3" s="83"/>
      <c r="G3" s="84"/>
      <c r="H3" s="82" t="s">
        <v>46</v>
      </c>
      <c r="I3" s="83"/>
      <c r="J3" s="83"/>
      <c r="K3" s="54"/>
      <c r="L3" s="54"/>
    </row>
    <row r="4" spans="1:12" s="55" customFormat="1" ht="12" customHeight="1">
      <c r="A4" s="81"/>
      <c r="B4" s="56" t="s">
        <v>47</v>
      </c>
      <c r="C4" s="56" t="s">
        <v>48</v>
      </c>
      <c r="D4" s="56" t="s">
        <v>49</v>
      </c>
      <c r="E4" s="56" t="s">
        <v>47</v>
      </c>
      <c r="F4" s="56" t="s">
        <v>48</v>
      </c>
      <c r="G4" s="56" t="s">
        <v>49</v>
      </c>
      <c r="H4" s="56" t="s">
        <v>47</v>
      </c>
      <c r="I4" s="56" t="s">
        <v>48</v>
      </c>
      <c r="J4" s="56" t="s">
        <v>49</v>
      </c>
      <c r="K4" s="54"/>
      <c r="L4" s="54"/>
    </row>
    <row r="5" spans="1:12" s="60" customFormat="1" ht="12" customHeight="1">
      <c r="A5" s="57" t="s">
        <v>50</v>
      </c>
      <c r="B5" s="58">
        <v>6720812.5</v>
      </c>
      <c r="C5" s="59">
        <v>4392134.6</v>
      </c>
      <c r="D5" s="59">
        <v>2328677.9</v>
      </c>
      <c r="E5" s="59">
        <v>6387392.5</v>
      </c>
      <c r="F5" s="59">
        <v>4306745.1</v>
      </c>
      <c r="G5" s="59">
        <v>2080647.4</v>
      </c>
      <c r="H5" s="59">
        <v>333420</v>
      </c>
      <c r="I5" s="59">
        <v>85389.5</v>
      </c>
      <c r="J5" s="59">
        <v>248030.5</v>
      </c>
      <c r="K5" s="50"/>
      <c r="L5" s="50"/>
    </row>
    <row r="6" spans="1:12" ht="12" customHeight="1">
      <c r="A6" s="57" t="s">
        <v>51</v>
      </c>
      <c r="B6" s="58">
        <v>8287182.1</v>
      </c>
      <c r="C6" s="59">
        <v>5280531.9</v>
      </c>
      <c r="D6" s="59">
        <v>3006650.2</v>
      </c>
      <c r="E6" s="59">
        <v>7782777.5</v>
      </c>
      <c r="F6" s="59">
        <v>5146007.1</v>
      </c>
      <c r="G6" s="59">
        <v>2636770.4</v>
      </c>
      <c r="H6" s="59">
        <v>504404.6</v>
      </c>
      <c r="I6" s="59">
        <v>134524.8</v>
      </c>
      <c r="J6" s="59">
        <v>369879.8</v>
      </c>
      <c r="K6" s="50"/>
      <c r="L6" s="50"/>
    </row>
    <row r="7" spans="1:12" ht="12" customHeight="1">
      <c r="A7" s="57" t="s">
        <v>52</v>
      </c>
      <c r="B7" s="58">
        <v>9738839.9</v>
      </c>
      <c r="C7" s="59">
        <v>6326138.9</v>
      </c>
      <c r="D7" s="59">
        <v>3412701</v>
      </c>
      <c r="E7" s="59">
        <v>8736499.8</v>
      </c>
      <c r="F7" s="59">
        <v>6027745.5</v>
      </c>
      <c r="G7" s="59">
        <v>2708754.3</v>
      </c>
      <c r="H7" s="59">
        <v>1002340.1</v>
      </c>
      <c r="I7" s="59">
        <v>298393.4</v>
      </c>
      <c r="J7" s="59">
        <v>703946.7</v>
      </c>
      <c r="K7" s="50"/>
      <c r="L7" s="50"/>
    </row>
    <row r="8" spans="2:12" ht="12" customHeight="1">
      <c r="B8" s="61"/>
      <c r="C8" s="62"/>
      <c r="K8" s="50"/>
      <c r="L8" s="50"/>
    </row>
    <row r="9" spans="1:12" ht="12" customHeight="1">
      <c r="A9" s="63" t="s">
        <v>53</v>
      </c>
      <c r="B9" s="64">
        <v>8942973.7</v>
      </c>
      <c r="C9" s="65">
        <v>5793189.7</v>
      </c>
      <c r="D9" s="65">
        <v>3149784</v>
      </c>
      <c r="E9" s="65">
        <v>7852937.7</v>
      </c>
      <c r="F9" s="65">
        <v>5480539.4</v>
      </c>
      <c r="G9" s="65">
        <v>2372398.3</v>
      </c>
      <c r="H9" s="65">
        <v>1090036</v>
      </c>
      <c r="I9" s="65">
        <v>312650.3</v>
      </c>
      <c r="J9" s="65">
        <v>777385.7</v>
      </c>
      <c r="K9" s="50"/>
      <c r="L9" s="50"/>
    </row>
    <row r="10" spans="1:14" ht="12" customHeight="1">
      <c r="A10" s="57"/>
      <c r="B10" s="61"/>
      <c r="C10" s="66"/>
      <c r="D10" s="67"/>
      <c r="E10" s="67"/>
      <c r="F10" s="67"/>
      <c r="G10" s="67"/>
      <c r="H10" s="67"/>
      <c r="I10" s="67"/>
      <c r="J10" s="67"/>
      <c r="K10" s="50"/>
      <c r="L10" s="50"/>
      <c r="M10" s="68"/>
      <c r="N10" s="68"/>
    </row>
    <row r="11" spans="1:12" ht="12" customHeight="1">
      <c r="A11" s="69" t="s">
        <v>54</v>
      </c>
      <c r="B11" s="70">
        <f aca="true" t="shared" si="0" ref="B11:B22">E11+H11</f>
        <v>729368.2999999999</v>
      </c>
      <c r="C11" s="59">
        <f>SUM(F11,I11)</f>
        <v>513355.39999999997</v>
      </c>
      <c r="D11" s="59">
        <f>SUM(G11,J11)</f>
        <v>216012.9</v>
      </c>
      <c r="E11" s="59">
        <f>SUM(F11:G11)</f>
        <v>652227.1</v>
      </c>
      <c r="F11" s="59">
        <v>489205.8</v>
      </c>
      <c r="G11" s="59">
        <v>163021.3</v>
      </c>
      <c r="H11" s="59">
        <f>SUM(I11:J11)</f>
        <v>77141.2</v>
      </c>
      <c r="I11" s="59">
        <v>24149.6</v>
      </c>
      <c r="J11" s="59">
        <v>52991.6</v>
      </c>
      <c r="K11" s="50"/>
      <c r="L11" s="50"/>
    </row>
    <row r="12" spans="1:12" ht="12" customHeight="1">
      <c r="A12" s="69" t="s">
        <v>55</v>
      </c>
      <c r="B12" s="70">
        <f t="shared" si="0"/>
        <v>677552.7999999999</v>
      </c>
      <c r="C12" s="59">
        <f aca="true" t="shared" si="1" ref="C12:D22">SUM(F12,I12)</f>
        <v>450705.1</v>
      </c>
      <c r="D12" s="59">
        <f t="shared" si="1"/>
        <v>226847.7</v>
      </c>
      <c r="E12" s="59">
        <f aca="true" t="shared" si="2" ref="E12:E22">SUM(F12:G12)</f>
        <v>601957.7</v>
      </c>
      <c r="F12" s="59">
        <v>428515.1</v>
      </c>
      <c r="G12" s="59">
        <v>173442.6</v>
      </c>
      <c r="H12" s="59">
        <f aca="true" t="shared" si="3" ref="H12:H22">SUM(I12:J12)</f>
        <v>75595.1</v>
      </c>
      <c r="I12" s="59">
        <v>22190</v>
      </c>
      <c r="J12" s="59">
        <v>53405.1</v>
      </c>
      <c r="K12" s="50"/>
      <c r="L12" s="50"/>
    </row>
    <row r="13" spans="1:12" ht="12" customHeight="1">
      <c r="A13" s="69" t="s">
        <v>56</v>
      </c>
      <c r="B13" s="70">
        <f t="shared" si="0"/>
        <v>744603.3</v>
      </c>
      <c r="C13" s="59">
        <f t="shared" si="1"/>
        <v>465251.6</v>
      </c>
      <c r="D13" s="59">
        <f t="shared" si="1"/>
        <v>279351.7</v>
      </c>
      <c r="E13" s="59">
        <f t="shared" si="2"/>
        <v>648982.3</v>
      </c>
      <c r="F13" s="59">
        <v>438033.6</v>
      </c>
      <c r="G13" s="59">
        <v>210948.7</v>
      </c>
      <c r="H13" s="59">
        <f t="shared" si="3"/>
        <v>95621</v>
      </c>
      <c r="I13" s="59">
        <v>27218</v>
      </c>
      <c r="J13" s="59">
        <v>68403</v>
      </c>
      <c r="K13" s="50"/>
      <c r="L13" s="50"/>
    </row>
    <row r="14" spans="1:12" ht="12" customHeight="1">
      <c r="A14" s="69" t="s">
        <v>57</v>
      </c>
      <c r="B14" s="70">
        <f t="shared" si="0"/>
        <v>709103.8</v>
      </c>
      <c r="C14" s="59">
        <f t="shared" si="1"/>
        <v>464378.1</v>
      </c>
      <c r="D14" s="59">
        <f t="shared" si="1"/>
        <v>244725.7</v>
      </c>
      <c r="E14" s="59">
        <f t="shared" si="2"/>
        <v>626619.8</v>
      </c>
      <c r="F14" s="59">
        <v>438343.1</v>
      </c>
      <c r="G14" s="59">
        <v>188276.7</v>
      </c>
      <c r="H14" s="59">
        <f t="shared" si="3"/>
        <v>82484</v>
      </c>
      <c r="I14" s="59">
        <v>26035</v>
      </c>
      <c r="J14" s="59">
        <v>56449</v>
      </c>
      <c r="K14" s="50"/>
      <c r="L14" s="50"/>
    </row>
    <row r="15" spans="1:12" ht="12" customHeight="1">
      <c r="A15" s="69" t="s">
        <v>58</v>
      </c>
      <c r="B15" s="70">
        <f t="shared" si="0"/>
        <v>751377.9</v>
      </c>
      <c r="C15" s="59">
        <f t="shared" si="1"/>
        <v>503202.7</v>
      </c>
      <c r="D15" s="59">
        <f t="shared" si="1"/>
        <v>248175.2</v>
      </c>
      <c r="E15" s="59">
        <f t="shared" si="2"/>
        <v>662207.9</v>
      </c>
      <c r="F15" s="59">
        <v>477950.7</v>
      </c>
      <c r="G15" s="59">
        <v>184257.2</v>
      </c>
      <c r="H15" s="59">
        <f t="shared" si="3"/>
        <v>89170</v>
      </c>
      <c r="I15" s="59">
        <v>25252</v>
      </c>
      <c r="J15" s="59">
        <v>63918</v>
      </c>
      <c r="K15" s="50"/>
      <c r="L15" s="50"/>
    </row>
    <row r="16" spans="1:12" ht="12" customHeight="1">
      <c r="A16" s="69" t="s">
        <v>59</v>
      </c>
      <c r="B16" s="70">
        <f t="shared" si="0"/>
        <v>662999.5</v>
      </c>
      <c r="C16" s="59">
        <f t="shared" si="1"/>
        <v>433573.1</v>
      </c>
      <c r="D16" s="59">
        <f t="shared" si="1"/>
        <v>229426.4</v>
      </c>
      <c r="E16" s="59">
        <f t="shared" si="2"/>
        <v>571772.5</v>
      </c>
      <c r="F16" s="59">
        <v>408220.1</v>
      </c>
      <c r="G16" s="59">
        <v>163552.4</v>
      </c>
      <c r="H16" s="59">
        <f t="shared" si="3"/>
        <v>91227</v>
      </c>
      <c r="I16" s="59">
        <v>25353</v>
      </c>
      <c r="J16" s="59">
        <v>65874</v>
      </c>
      <c r="K16" s="50"/>
      <c r="L16" s="50"/>
    </row>
    <row r="17" spans="1:12" ht="12" customHeight="1">
      <c r="A17" s="69" t="s">
        <v>60</v>
      </c>
      <c r="B17" s="70">
        <f t="shared" si="0"/>
        <v>717424.2</v>
      </c>
      <c r="C17" s="59">
        <f t="shared" si="1"/>
        <v>432822.1</v>
      </c>
      <c r="D17" s="59">
        <f t="shared" si="1"/>
        <v>284602.1</v>
      </c>
      <c r="E17" s="59">
        <f t="shared" si="2"/>
        <v>626211.2</v>
      </c>
      <c r="F17" s="59">
        <v>407274.1</v>
      </c>
      <c r="G17" s="59">
        <v>218937.1</v>
      </c>
      <c r="H17" s="59">
        <f t="shared" si="3"/>
        <v>91213</v>
      </c>
      <c r="I17" s="59">
        <v>25548</v>
      </c>
      <c r="J17" s="59">
        <v>65665</v>
      </c>
      <c r="K17" s="50"/>
      <c r="L17" s="50"/>
    </row>
    <row r="18" spans="1:12" ht="12" customHeight="1">
      <c r="A18" s="69" t="s">
        <v>61</v>
      </c>
      <c r="B18" s="70">
        <f t="shared" si="0"/>
        <v>718700.5</v>
      </c>
      <c r="C18" s="59">
        <f t="shared" si="1"/>
        <v>453727.1</v>
      </c>
      <c r="D18" s="59">
        <f t="shared" si="1"/>
        <v>264973.4</v>
      </c>
      <c r="E18" s="59">
        <f t="shared" si="2"/>
        <v>637738.4</v>
      </c>
      <c r="F18" s="59">
        <v>431345</v>
      </c>
      <c r="G18" s="59">
        <v>206393.4</v>
      </c>
      <c r="H18" s="59">
        <f t="shared" si="3"/>
        <v>80962.1</v>
      </c>
      <c r="I18" s="59">
        <v>22382.1</v>
      </c>
      <c r="J18" s="59">
        <v>58580</v>
      </c>
      <c r="K18" s="50"/>
      <c r="L18" s="50"/>
    </row>
    <row r="19" spans="1:12" ht="12" customHeight="1">
      <c r="A19" s="69" t="s">
        <v>62</v>
      </c>
      <c r="B19" s="70">
        <f t="shared" si="0"/>
        <v>780066.2</v>
      </c>
      <c r="C19" s="59">
        <f t="shared" si="1"/>
        <v>522529.39999999997</v>
      </c>
      <c r="D19" s="59">
        <f t="shared" si="1"/>
        <v>257536.8</v>
      </c>
      <c r="E19" s="59">
        <f t="shared" si="2"/>
        <v>699079.1</v>
      </c>
      <c r="F19" s="59">
        <v>499544.3</v>
      </c>
      <c r="G19" s="59">
        <v>199534.8</v>
      </c>
      <c r="H19" s="59">
        <f t="shared" si="3"/>
        <v>80987.1</v>
      </c>
      <c r="I19" s="59">
        <v>22985.1</v>
      </c>
      <c r="J19" s="59">
        <v>58002</v>
      </c>
      <c r="K19" s="50"/>
      <c r="L19" s="50"/>
    </row>
    <row r="20" spans="1:12" ht="12" customHeight="1">
      <c r="A20" s="69" t="s">
        <v>63</v>
      </c>
      <c r="B20" s="70">
        <f t="shared" si="0"/>
        <v>757360</v>
      </c>
      <c r="C20" s="59">
        <f t="shared" si="1"/>
        <v>466937.7</v>
      </c>
      <c r="D20" s="59">
        <f t="shared" si="1"/>
        <v>290422.3</v>
      </c>
      <c r="E20" s="59">
        <f t="shared" si="2"/>
        <v>664805</v>
      </c>
      <c r="F20" s="59">
        <v>441870.7</v>
      </c>
      <c r="G20" s="59">
        <v>222934.3</v>
      </c>
      <c r="H20" s="59">
        <f t="shared" si="3"/>
        <v>92555</v>
      </c>
      <c r="I20" s="59">
        <v>25067</v>
      </c>
      <c r="J20" s="59">
        <v>67488</v>
      </c>
      <c r="K20" s="50"/>
      <c r="L20" s="50"/>
    </row>
    <row r="21" spans="1:12" ht="12" customHeight="1">
      <c r="A21" s="69" t="s">
        <v>64</v>
      </c>
      <c r="B21" s="70">
        <f t="shared" si="0"/>
        <v>714288.2</v>
      </c>
      <c r="C21" s="59">
        <f t="shared" si="1"/>
        <v>446496.1</v>
      </c>
      <c r="D21" s="59">
        <f t="shared" si="1"/>
        <v>267792.1</v>
      </c>
      <c r="E21" s="59">
        <f t="shared" si="2"/>
        <v>627460.7</v>
      </c>
      <c r="F21" s="59">
        <v>423170.6</v>
      </c>
      <c r="G21" s="59">
        <v>204290.1</v>
      </c>
      <c r="H21" s="59">
        <f t="shared" si="3"/>
        <v>86827.5</v>
      </c>
      <c r="I21" s="59">
        <v>23325.5</v>
      </c>
      <c r="J21" s="59">
        <v>63502</v>
      </c>
      <c r="K21" s="50"/>
      <c r="L21" s="50"/>
    </row>
    <row r="22" spans="1:12" ht="12" customHeight="1">
      <c r="A22" s="69" t="s">
        <v>65</v>
      </c>
      <c r="B22" s="70">
        <f t="shared" si="0"/>
        <v>980129</v>
      </c>
      <c r="C22" s="59">
        <f t="shared" si="1"/>
        <v>640211.3</v>
      </c>
      <c r="D22" s="59">
        <f t="shared" si="1"/>
        <v>339917.7</v>
      </c>
      <c r="E22" s="59">
        <f t="shared" si="2"/>
        <v>833876</v>
      </c>
      <c r="F22" s="59">
        <v>597066.3</v>
      </c>
      <c r="G22" s="59">
        <v>236809.7</v>
      </c>
      <c r="H22" s="59">
        <f t="shared" si="3"/>
        <v>146253</v>
      </c>
      <c r="I22" s="59">
        <v>43145</v>
      </c>
      <c r="J22" s="59">
        <v>103108</v>
      </c>
      <c r="K22" s="50"/>
      <c r="L22" s="50"/>
    </row>
    <row r="23" spans="1:10" ht="12" customHeight="1">
      <c r="A23" s="71" t="s">
        <v>66</v>
      </c>
      <c r="B23" s="72"/>
      <c r="C23" s="72"/>
      <c r="D23" s="72"/>
      <c r="E23" s="72" t="s">
        <v>67</v>
      </c>
      <c r="F23" s="72"/>
      <c r="G23" s="72"/>
      <c r="H23" s="72"/>
      <c r="I23" s="72"/>
      <c r="J23" s="72"/>
    </row>
    <row r="24" spans="1:10" ht="12" customHeight="1">
      <c r="A24" s="73" t="s">
        <v>68</v>
      </c>
      <c r="B24" s="73"/>
      <c r="C24" s="73"/>
      <c r="D24" s="73"/>
      <c r="E24" s="73"/>
      <c r="F24" s="73"/>
      <c r="G24" s="73"/>
      <c r="H24" s="73"/>
      <c r="I24" s="73"/>
      <c r="J24" s="73"/>
    </row>
  </sheetData>
  <sheetProtection/>
  <mergeCells count="5">
    <mergeCell ref="A1:J1"/>
    <mergeCell ref="A3:A4"/>
    <mergeCell ref="B3:D3"/>
    <mergeCell ref="E3:G3"/>
    <mergeCell ref="H3:J3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87" r:id="rId1"/>
  <colBreaks count="1" manualBreakCount="1">
    <brk id="10" max="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PageLayoutView="0" workbookViewId="0" topLeftCell="A1">
      <selection activeCell="J21" sqref="J21"/>
    </sheetView>
  </sheetViews>
  <sheetFormatPr defaultColWidth="15.25390625" defaultRowHeight="12" customHeight="1"/>
  <cols>
    <col min="1" max="1" width="10.125" style="51" customWidth="1"/>
    <col min="2" max="8" width="12.75390625" style="51" customWidth="1"/>
    <col min="9" max="10" width="11.75390625" style="51" customWidth="1"/>
    <col min="11" max="11" width="10.875" style="51" customWidth="1"/>
    <col min="12" max="12" width="9.75390625" style="51" customWidth="1"/>
    <col min="13" max="16384" width="15.25390625" style="51" customWidth="1"/>
  </cols>
  <sheetData>
    <row r="1" spans="1:12" ht="15" customHeight="1">
      <c r="A1" s="79" t="s">
        <v>69</v>
      </c>
      <c r="B1" s="79"/>
      <c r="C1" s="79"/>
      <c r="D1" s="79"/>
      <c r="E1" s="79"/>
      <c r="F1" s="79"/>
      <c r="G1" s="79"/>
      <c r="H1" s="79"/>
      <c r="I1" s="79"/>
      <c r="J1" s="79"/>
      <c r="K1" s="49"/>
      <c r="L1" s="50"/>
    </row>
    <row r="2" spans="1:12" ht="12" customHeight="1">
      <c r="A2" s="52" t="s">
        <v>42</v>
      </c>
      <c r="B2" s="53"/>
      <c r="C2" s="53"/>
      <c r="D2" s="53"/>
      <c r="E2" s="53"/>
      <c r="F2" s="53"/>
      <c r="G2" s="53"/>
      <c r="H2" s="53"/>
      <c r="I2" s="53"/>
      <c r="J2" s="53"/>
      <c r="K2" s="49"/>
      <c r="L2" s="50"/>
    </row>
    <row r="3" spans="1:12" s="55" customFormat="1" ht="12" customHeight="1">
      <c r="A3" s="80" t="s">
        <v>43</v>
      </c>
      <c r="B3" s="82" t="s">
        <v>70</v>
      </c>
      <c r="C3" s="83"/>
      <c r="D3" s="84"/>
      <c r="E3" s="82" t="s">
        <v>71</v>
      </c>
      <c r="F3" s="83"/>
      <c r="G3" s="84"/>
      <c r="H3" s="82" t="s">
        <v>72</v>
      </c>
      <c r="I3" s="83"/>
      <c r="J3" s="83"/>
      <c r="K3" s="54"/>
      <c r="L3" s="54"/>
    </row>
    <row r="4" spans="1:12" s="55" customFormat="1" ht="12" customHeight="1">
      <c r="A4" s="81"/>
      <c r="B4" s="56" t="s">
        <v>73</v>
      </c>
      <c r="C4" s="56" t="s">
        <v>74</v>
      </c>
      <c r="D4" s="56" t="s">
        <v>75</v>
      </c>
      <c r="E4" s="56" t="s">
        <v>73</v>
      </c>
      <c r="F4" s="56" t="s">
        <v>74</v>
      </c>
      <c r="G4" s="56" t="s">
        <v>75</v>
      </c>
      <c r="H4" s="56" t="s">
        <v>73</v>
      </c>
      <c r="I4" s="56" t="s">
        <v>74</v>
      </c>
      <c r="J4" s="56" t="s">
        <v>75</v>
      </c>
      <c r="K4" s="54"/>
      <c r="L4" s="54"/>
    </row>
    <row r="5" spans="1:12" s="60" customFormat="1" ht="12" customHeight="1">
      <c r="A5" s="57" t="s">
        <v>76</v>
      </c>
      <c r="B5" s="58">
        <v>6720812.5</v>
      </c>
      <c r="C5" s="59">
        <v>4392134.6</v>
      </c>
      <c r="D5" s="59">
        <v>2328677.9</v>
      </c>
      <c r="E5" s="59">
        <v>6387392.5</v>
      </c>
      <c r="F5" s="59">
        <v>4306745.1</v>
      </c>
      <c r="G5" s="59">
        <v>2080647.4</v>
      </c>
      <c r="H5" s="59">
        <v>333420</v>
      </c>
      <c r="I5" s="59">
        <v>85389.5</v>
      </c>
      <c r="J5" s="59">
        <v>248030.5</v>
      </c>
      <c r="K5" s="50"/>
      <c r="L5" s="50"/>
    </row>
    <row r="6" spans="1:12" ht="12" customHeight="1">
      <c r="A6" s="57" t="s">
        <v>77</v>
      </c>
      <c r="B6" s="58">
        <v>8287182.1</v>
      </c>
      <c r="C6" s="59">
        <v>5280531.9</v>
      </c>
      <c r="D6" s="59">
        <v>3006650.2</v>
      </c>
      <c r="E6" s="59">
        <v>7782777.5</v>
      </c>
      <c r="F6" s="59">
        <v>5146007.1</v>
      </c>
      <c r="G6" s="59">
        <v>2636770.4</v>
      </c>
      <c r="H6" s="59">
        <v>504404.6</v>
      </c>
      <c r="I6" s="59">
        <v>134524.8</v>
      </c>
      <c r="J6" s="59">
        <v>369879.8</v>
      </c>
      <c r="K6" s="50"/>
      <c r="L6" s="50"/>
    </row>
    <row r="7" spans="2:12" ht="12" customHeight="1">
      <c r="B7" s="74"/>
      <c r="K7" s="50"/>
      <c r="L7" s="50"/>
    </row>
    <row r="8" spans="1:12" ht="12" customHeight="1">
      <c r="A8" s="63" t="s">
        <v>78</v>
      </c>
      <c r="B8" s="64">
        <v>9738839.9</v>
      </c>
      <c r="C8" s="65">
        <v>6326138.9</v>
      </c>
      <c r="D8" s="65">
        <v>3412701</v>
      </c>
      <c r="E8" s="65">
        <v>8736499.8</v>
      </c>
      <c r="F8" s="65">
        <v>6027745.5</v>
      </c>
      <c r="G8" s="65">
        <v>2708754.3</v>
      </c>
      <c r="H8" s="65">
        <v>1002340.1</v>
      </c>
      <c r="I8" s="65">
        <v>298393.4</v>
      </c>
      <c r="J8" s="65">
        <v>703946.7</v>
      </c>
      <c r="K8" s="50"/>
      <c r="L8" s="50"/>
    </row>
    <row r="9" spans="1:12" ht="12" customHeight="1">
      <c r="A9" s="57"/>
      <c r="B9" s="61"/>
      <c r="C9" s="66"/>
      <c r="D9" s="67"/>
      <c r="E9" s="67"/>
      <c r="F9" s="67"/>
      <c r="G9" s="67"/>
      <c r="H9" s="67"/>
      <c r="I9" s="67"/>
      <c r="J9" s="67"/>
      <c r="K9" s="50"/>
      <c r="L9" s="50"/>
    </row>
    <row r="10" spans="1:14" ht="12" customHeight="1">
      <c r="A10" s="69" t="s">
        <v>79</v>
      </c>
      <c r="B10" s="70">
        <f aca="true" t="shared" si="0" ref="B10:B21">E10+H10</f>
        <v>666862.0000000001</v>
      </c>
      <c r="C10" s="59">
        <f aca="true" t="shared" si="1" ref="C10:D21">SUM(F10,I10)</f>
        <v>408801.9</v>
      </c>
      <c r="D10" s="59">
        <f t="shared" si="1"/>
        <v>258060.1</v>
      </c>
      <c r="E10" s="59">
        <f aca="true" t="shared" si="2" ref="E10:E21">SUM(F10:G10)</f>
        <v>599103.6000000001</v>
      </c>
      <c r="F10" s="59">
        <v>388827.4</v>
      </c>
      <c r="G10" s="59">
        <v>210276.2</v>
      </c>
      <c r="H10" s="59">
        <f aca="true" t="shared" si="3" ref="H10:H21">SUM(I10:J10)</f>
        <v>67758.4</v>
      </c>
      <c r="I10" s="59">
        <v>19974.5</v>
      </c>
      <c r="J10" s="59">
        <v>47783.9</v>
      </c>
      <c r="K10" s="50"/>
      <c r="L10" s="50"/>
      <c r="M10" s="68"/>
      <c r="N10" s="68"/>
    </row>
    <row r="11" spans="1:12" ht="12" customHeight="1">
      <c r="A11" s="69" t="s">
        <v>80</v>
      </c>
      <c r="B11" s="70">
        <f t="shared" si="0"/>
        <v>701607.2</v>
      </c>
      <c r="C11" s="59">
        <f t="shared" si="1"/>
        <v>402724.6</v>
      </c>
      <c r="D11" s="59">
        <f t="shared" si="1"/>
        <v>298882.6</v>
      </c>
      <c r="E11" s="59">
        <f t="shared" si="2"/>
        <v>622703.5</v>
      </c>
      <c r="F11" s="59">
        <v>377338.1</v>
      </c>
      <c r="G11" s="59">
        <v>245365.4</v>
      </c>
      <c r="H11" s="59">
        <f t="shared" si="3"/>
        <v>78903.7</v>
      </c>
      <c r="I11" s="59">
        <v>25386.5</v>
      </c>
      <c r="J11" s="59">
        <v>53517.2</v>
      </c>
      <c r="K11" s="50"/>
      <c r="L11" s="50"/>
    </row>
    <row r="12" spans="1:12" ht="12" customHeight="1">
      <c r="A12" s="69" t="s">
        <v>56</v>
      </c>
      <c r="B12" s="70">
        <f t="shared" si="0"/>
        <v>775611.7</v>
      </c>
      <c r="C12" s="59">
        <f t="shared" si="1"/>
        <v>455028.4</v>
      </c>
      <c r="D12" s="59">
        <f t="shared" si="1"/>
        <v>320583.3</v>
      </c>
      <c r="E12" s="59">
        <f t="shared" si="2"/>
        <v>690394.5</v>
      </c>
      <c r="F12" s="59">
        <v>428644</v>
      </c>
      <c r="G12" s="59">
        <v>261750.5</v>
      </c>
      <c r="H12" s="59">
        <f t="shared" si="3"/>
        <v>85217.20000000001</v>
      </c>
      <c r="I12" s="59">
        <v>26384.4</v>
      </c>
      <c r="J12" s="59">
        <v>58832.8</v>
      </c>
      <c r="K12" s="50"/>
      <c r="L12" s="50"/>
    </row>
    <row r="13" spans="1:12" ht="12" customHeight="1">
      <c r="A13" s="69" t="s">
        <v>57</v>
      </c>
      <c r="B13" s="70">
        <f t="shared" si="0"/>
        <v>774227.9</v>
      </c>
      <c r="C13" s="59">
        <f t="shared" si="1"/>
        <v>493364.6</v>
      </c>
      <c r="D13" s="59">
        <f t="shared" si="1"/>
        <v>280863.3</v>
      </c>
      <c r="E13" s="59">
        <f t="shared" si="2"/>
        <v>695481.6</v>
      </c>
      <c r="F13" s="59">
        <v>468969.1</v>
      </c>
      <c r="G13" s="59">
        <v>226512.5</v>
      </c>
      <c r="H13" s="59">
        <f t="shared" si="3"/>
        <v>78746.3</v>
      </c>
      <c r="I13" s="59">
        <v>24395.5</v>
      </c>
      <c r="J13" s="59">
        <v>54350.8</v>
      </c>
      <c r="K13" s="50"/>
      <c r="L13" s="50"/>
    </row>
    <row r="14" spans="1:12" ht="12" customHeight="1">
      <c r="A14" s="69" t="s">
        <v>58</v>
      </c>
      <c r="B14" s="70">
        <f t="shared" si="0"/>
        <v>767179.1</v>
      </c>
      <c r="C14" s="59">
        <f t="shared" si="1"/>
        <v>516180</v>
      </c>
      <c r="D14" s="59">
        <f t="shared" si="1"/>
        <v>250999.1</v>
      </c>
      <c r="E14" s="59">
        <f t="shared" si="2"/>
        <v>682570.4</v>
      </c>
      <c r="F14" s="59">
        <v>488437.3</v>
      </c>
      <c r="G14" s="59">
        <v>194133.1</v>
      </c>
      <c r="H14" s="59">
        <f t="shared" si="3"/>
        <v>84608.7</v>
      </c>
      <c r="I14" s="59">
        <v>27742.7</v>
      </c>
      <c r="J14" s="59">
        <v>56866</v>
      </c>
      <c r="K14" s="50"/>
      <c r="L14" s="50"/>
    </row>
    <row r="15" spans="1:12" ht="12" customHeight="1">
      <c r="A15" s="69" t="s">
        <v>59</v>
      </c>
      <c r="B15" s="70">
        <f t="shared" si="0"/>
        <v>755254</v>
      </c>
      <c r="C15" s="59">
        <f t="shared" si="1"/>
        <v>482559</v>
      </c>
      <c r="D15" s="59">
        <f t="shared" si="1"/>
        <v>272695</v>
      </c>
      <c r="E15" s="59">
        <f t="shared" si="2"/>
        <v>668583.5</v>
      </c>
      <c r="F15" s="59">
        <v>457107</v>
      </c>
      <c r="G15" s="59">
        <v>211476.5</v>
      </c>
      <c r="H15" s="59">
        <f t="shared" si="3"/>
        <v>86670.5</v>
      </c>
      <c r="I15" s="59">
        <v>25452</v>
      </c>
      <c r="J15" s="59">
        <v>61218.5</v>
      </c>
      <c r="K15" s="50"/>
      <c r="L15" s="50"/>
    </row>
    <row r="16" spans="1:12" ht="12" customHeight="1">
      <c r="A16" s="69" t="s">
        <v>60</v>
      </c>
      <c r="B16" s="70">
        <f t="shared" si="0"/>
        <v>793084.9</v>
      </c>
      <c r="C16" s="59">
        <f t="shared" si="1"/>
        <v>504873.8</v>
      </c>
      <c r="D16" s="59">
        <f t="shared" si="1"/>
        <v>288211.1</v>
      </c>
      <c r="E16" s="59">
        <f t="shared" si="2"/>
        <v>709961.4</v>
      </c>
      <c r="F16" s="59">
        <v>481429.8</v>
      </c>
      <c r="G16" s="59">
        <v>228531.6</v>
      </c>
      <c r="H16" s="59">
        <f t="shared" si="3"/>
        <v>83123.5</v>
      </c>
      <c r="I16" s="59">
        <v>23444</v>
      </c>
      <c r="J16" s="59">
        <v>59679.5</v>
      </c>
      <c r="K16" s="50"/>
      <c r="L16" s="50"/>
    </row>
    <row r="17" spans="1:12" ht="12" customHeight="1">
      <c r="A17" s="69" t="s">
        <v>61</v>
      </c>
      <c r="B17" s="70">
        <f t="shared" si="0"/>
        <v>849599.3</v>
      </c>
      <c r="C17" s="59">
        <f t="shared" si="1"/>
        <v>575898.9</v>
      </c>
      <c r="D17" s="59">
        <f t="shared" si="1"/>
        <v>273700.4</v>
      </c>
      <c r="E17" s="59">
        <f t="shared" si="2"/>
        <v>772802.8</v>
      </c>
      <c r="F17" s="59">
        <v>552387.9</v>
      </c>
      <c r="G17" s="59">
        <v>220414.9</v>
      </c>
      <c r="H17" s="59">
        <f t="shared" si="3"/>
        <v>76796.5</v>
      </c>
      <c r="I17" s="59">
        <v>23511</v>
      </c>
      <c r="J17" s="59">
        <v>53285.5</v>
      </c>
      <c r="K17" s="50"/>
      <c r="L17" s="50"/>
    </row>
    <row r="18" spans="1:12" ht="12" customHeight="1">
      <c r="A18" s="69" t="s">
        <v>62</v>
      </c>
      <c r="B18" s="70">
        <f t="shared" si="0"/>
        <v>942657.9</v>
      </c>
      <c r="C18" s="59">
        <f t="shared" si="1"/>
        <v>668173.7</v>
      </c>
      <c r="D18" s="59">
        <f t="shared" si="1"/>
        <v>274484.2</v>
      </c>
      <c r="E18" s="59">
        <f t="shared" si="2"/>
        <v>867208.4</v>
      </c>
      <c r="F18" s="59">
        <v>645923.5</v>
      </c>
      <c r="G18" s="59">
        <v>221284.9</v>
      </c>
      <c r="H18" s="59">
        <f t="shared" si="3"/>
        <v>75449.5</v>
      </c>
      <c r="I18" s="59">
        <v>22250.2</v>
      </c>
      <c r="J18" s="59">
        <v>53199.3</v>
      </c>
      <c r="K18" s="50"/>
      <c r="L18" s="50"/>
    </row>
    <row r="19" spans="1:12" ht="12" customHeight="1">
      <c r="A19" s="69" t="s">
        <v>63</v>
      </c>
      <c r="B19" s="70">
        <f t="shared" si="0"/>
        <v>877032</v>
      </c>
      <c r="C19" s="59">
        <f t="shared" si="1"/>
        <v>603161.3</v>
      </c>
      <c r="D19" s="59">
        <f t="shared" si="1"/>
        <v>273870.7</v>
      </c>
      <c r="E19" s="59">
        <f t="shared" si="2"/>
        <v>795834.5</v>
      </c>
      <c r="F19" s="59">
        <v>580378.3</v>
      </c>
      <c r="G19" s="59">
        <v>215456.2</v>
      </c>
      <c r="H19" s="59">
        <f t="shared" si="3"/>
        <v>81197.5</v>
      </c>
      <c r="I19" s="59">
        <v>22783</v>
      </c>
      <c r="J19" s="59">
        <v>58414.5</v>
      </c>
      <c r="K19" s="50"/>
      <c r="L19" s="50"/>
    </row>
    <row r="20" spans="1:12" ht="12" customHeight="1">
      <c r="A20" s="69" t="s">
        <v>64</v>
      </c>
      <c r="B20" s="70">
        <f t="shared" si="0"/>
        <v>842682</v>
      </c>
      <c r="C20" s="59">
        <f t="shared" si="1"/>
        <v>551001.5</v>
      </c>
      <c r="D20" s="59">
        <f t="shared" si="1"/>
        <v>291680.5</v>
      </c>
      <c r="E20" s="59">
        <f t="shared" si="2"/>
        <v>758310.3</v>
      </c>
      <c r="F20" s="59">
        <v>527640.5</v>
      </c>
      <c r="G20" s="59">
        <v>230669.8</v>
      </c>
      <c r="H20" s="59">
        <f t="shared" si="3"/>
        <v>84371.7</v>
      </c>
      <c r="I20" s="59">
        <v>23361</v>
      </c>
      <c r="J20" s="59">
        <v>61010.7</v>
      </c>
      <c r="K20" s="50"/>
      <c r="L20" s="50"/>
    </row>
    <row r="21" spans="1:12" ht="12" customHeight="1">
      <c r="A21" s="69" t="s">
        <v>65</v>
      </c>
      <c r="B21" s="70">
        <f t="shared" si="0"/>
        <v>993041.9</v>
      </c>
      <c r="C21" s="59">
        <f t="shared" si="1"/>
        <v>664371.2</v>
      </c>
      <c r="D21" s="59">
        <f t="shared" si="1"/>
        <v>328670.7</v>
      </c>
      <c r="E21" s="59">
        <f t="shared" si="2"/>
        <v>873545.3</v>
      </c>
      <c r="F21" s="59">
        <v>630662.6</v>
      </c>
      <c r="G21" s="59">
        <v>242882.7</v>
      </c>
      <c r="H21" s="59">
        <f t="shared" si="3"/>
        <v>119496.6</v>
      </c>
      <c r="I21" s="59">
        <v>33708.6</v>
      </c>
      <c r="J21" s="59">
        <v>85788</v>
      </c>
      <c r="K21" s="50"/>
      <c r="L21" s="50"/>
    </row>
    <row r="22" spans="1:12" ht="12" customHeight="1">
      <c r="A22" s="71" t="s">
        <v>66</v>
      </c>
      <c r="B22" s="72"/>
      <c r="C22" s="72"/>
      <c r="D22" s="72"/>
      <c r="E22" s="72" t="s">
        <v>81</v>
      </c>
      <c r="F22" s="72"/>
      <c r="G22" s="72"/>
      <c r="H22" s="72"/>
      <c r="I22" s="72"/>
      <c r="J22" s="72"/>
      <c r="K22" s="50"/>
      <c r="L22" s="50"/>
    </row>
    <row r="23" spans="1:10" ht="12" customHeight="1">
      <c r="A23" s="73" t="s">
        <v>82</v>
      </c>
      <c r="B23" s="73"/>
      <c r="C23" s="73"/>
      <c r="D23" s="73"/>
      <c r="E23" s="73"/>
      <c r="F23" s="73"/>
      <c r="G23" s="73"/>
      <c r="H23" s="73"/>
      <c r="I23" s="73"/>
      <c r="J23" s="73"/>
    </row>
  </sheetData>
  <sheetProtection/>
  <mergeCells count="5">
    <mergeCell ref="A1:J1"/>
    <mergeCell ref="A3:A4"/>
    <mergeCell ref="B3:D3"/>
    <mergeCell ref="E3:G3"/>
    <mergeCell ref="H3:J3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87" r:id="rId1"/>
  <colBreaks count="1" manualBreakCount="1">
    <brk id="10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2009-04-17T00:29:00Z</dcterms:created>
  <dcterms:modified xsi:type="dcterms:W3CDTF">2009-04-17T02:58:05Z</dcterms:modified>
  <cp:category/>
  <cp:version/>
  <cp:contentType/>
  <cp:contentStatus/>
</cp:coreProperties>
</file>