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37-昭和60年" sheetId="1" r:id="rId1"/>
    <sheet name="137-昭和59年" sheetId="2" r:id="rId2"/>
  </sheets>
  <definedNames>
    <definedName name="_xlnm.Print_Area" localSheetId="0">'137-昭和60年'!$A$1:$T$30</definedName>
  </definedNames>
  <calcPr fullCalcOnLoad="1"/>
</workbook>
</file>

<file path=xl/sharedStrings.xml><?xml version="1.0" encoding="utf-8"?>
<sst xmlns="http://schemas.openxmlformats.org/spreadsheetml/2006/main" count="93" uniqueCount="50">
  <si>
    <t xml:space="preserve">137.  銀    行    主   要    勘    定    </t>
  </si>
  <si>
    <t>(単位 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</si>
  <si>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</si>
  <si>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</si>
  <si>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</si>
  <si>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</si>
  <si>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</si>
  <si>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</si>
  <si>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</si>
  <si>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借用金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</si>
  <si>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</si>
  <si>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</si>
  <si>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</si>
  <si>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</si>
  <si>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</si>
  <si>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</si>
  <si>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</si>
  <si>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</si>
  <si>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</si>
  <si>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</si>
  <si>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</si>
  <si>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</si>
  <si>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</si>
  <si>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</si>
  <si>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</si>
  <si>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</si>
  <si>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55 年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</si>
  <si>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</si>
  <si>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</si>
  <si>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</si>
  <si>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</si>
  <si>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</si>
  <si>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>60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</si>
  <si>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</si>
  <si>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</si>
  <si>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</si>
  <si>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</si>
  <si>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</si>
  <si>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</si>
  <si>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</si>
  <si>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</si>
  <si>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</si>
  <si>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</si>
  <si>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</si>
  <si>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</t>
  </si>
  <si>
    <t xml:space="preserve"> 　　 注 1）協会加盟銀行のみ。</t>
  </si>
  <si>
    <t>　  　　 2）59年12月より西日本銀行が参加。</t>
  </si>
  <si>
    <t xml:space="preserve">   59</t>
  </si>
  <si>
    <t>59 年 1 月</t>
  </si>
  <si>
    <t>　 　　  2）59年12月より西日本銀行が参加。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</si>
</sst>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3" fontId="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 quotePrefix="1">
      <alignment horizontal="centerContinuous" vertical="center"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3" fontId="6" fillId="0" borderId="12" xfId="0" applyNumberFormat="1" applyFont="1" applyBorder="1" applyAlignment="1" applyProtection="1">
      <alignment horizontal="centerContinuous" vertical="center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3" fontId="6" fillId="0" borderId="14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12" xfId="0" applyNumberFormat="1" applyFont="1" applyBorder="1" applyAlignment="1" applyProtection="1">
      <alignment vertical="center"/>
      <protection/>
    </xf>
    <xf numFmtId="3" fontId="6" fillId="0" borderId="11" xfId="0" applyNumberFormat="1" applyFont="1" applyBorder="1" applyAlignment="1" applyProtection="1" quotePrefix="1">
      <alignment horizontal="center" vertical="center"/>
      <protection locked="0"/>
    </xf>
    <xf numFmtId="3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7" fillId="0" borderId="12" xfId="0" applyNumberFormat="1" applyFont="1" applyBorder="1" applyAlignment="1" applyProtection="1">
      <alignment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3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 quotePrefix="1">
      <alignment horizontal="center"/>
      <protection locked="0"/>
    </xf>
    <xf numFmtId="3" fontId="5" fillId="0" borderId="19" xfId="0" applyNumberFormat="1" applyFont="1" applyBorder="1" applyAlignment="1" applyProtection="1">
      <alignment horizontal="right"/>
      <protection locked="0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/>
    </xf>
    <xf numFmtId="49" fontId="8" fillId="0" borderId="11" xfId="0" applyNumberFormat="1" applyFont="1" applyBorder="1" applyAlignment="1" applyProtection="1" quotePrefix="1">
      <alignment horizontal="center"/>
      <protection locked="0"/>
    </xf>
    <xf numFmtId="3" fontId="8" fillId="0" borderId="21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11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 quotePrefix="1">
      <alignment horizontal="center"/>
      <protection locked="0"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 quotePrefix="1">
      <alignment horizontal="center"/>
      <protection locked="0"/>
    </xf>
    <xf numFmtId="3" fontId="5" fillId="0" borderId="25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23" xfId="0" applyNumberFormat="1" applyFont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3" fontId="6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25" xfId="0" applyFont="1" applyBorder="1" applyAlignment="1" applyProtection="1">
      <alignment horizontal="center" vertical="center"/>
      <protection locked="0"/>
    </xf>
    <xf numFmtId="3" fontId="6" fillId="0" borderId="24" xfId="0" applyNumberFormat="1" applyFont="1" applyBorder="1" applyAlignment="1" applyProtection="1" quotePrefix="1">
      <alignment horizontal="center"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3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3" fontId="6" fillId="0" borderId="23" xfId="0" applyNumberFormat="1" applyFont="1" applyBorder="1" applyAlignment="1" applyProtection="1" quotePrefix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3" fontId="6" fillId="0" borderId="27" xfId="0" applyNumberFormat="1" applyFont="1" applyBorder="1" applyAlignment="1" applyProtection="1">
      <alignment horizontal="center" vertical="center" wrapText="1"/>
      <protection locked="0"/>
    </xf>
    <xf numFmtId="3" fontId="6" fillId="0" borderId="21" xfId="0" applyNumberFormat="1" applyFont="1" applyBorder="1" applyAlignment="1" applyProtection="1">
      <alignment horizontal="center" vertical="center" wrapText="1"/>
      <protection locked="0"/>
    </xf>
    <xf numFmtId="3" fontId="6" fillId="0" borderId="25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1"/>
  <sheetViews>
    <sheetView zoomScalePageLayoutView="0" workbookViewId="0" topLeftCell="I1">
      <selection activeCell="S25" sqref="S25"/>
    </sheetView>
  </sheetViews>
  <sheetFormatPr defaultColWidth="8.796875" defaultRowHeight="14.25"/>
  <cols>
    <col min="1" max="1" width="10.59765625" style="68" customWidth="1"/>
    <col min="2" max="2" width="8" style="42" customWidth="1"/>
    <col min="3" max="3" width="9.3984375" style="42" customWidth="1"/>
    <col min="4" max="8" width="8" style="42" customWidth="1"/>
    <col min="9" max="9" width="8.09765625" style="42" customWidth="1"/>
    <col min="10" max="11" width="8.5" style="42" customWidth="1"/>
    <col min="12" max="12" width="9.3984375" style="42" customWidth="1"/>
    <col min="13" max="16" width="8.5" style="42" customWidth="1"/>
    <col min="17" max="19" width="8.5" style="68" customWidth="1"/>
    <col min="20" max="20" width="4.59765625" style="68" customWidth="1"/>
    <col min="21" max="16384" width="9" style="68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4.2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 t="s">
        <v>2</v>
      </c>
      <c r="T2" s="8"/>
    </row>
    <row r="3" spans="1:71" s="22" customFormat="1" ht="12" customHeight="1" thickTop="1">
      <c r="A3" s="10"/>
      <c r="B3" s="89" t="s">
        <v>3</v>
      </c>
      <c r="C3" s="11"/>
      <c r="D3" s="12"/>
      <c r="E3" s="13" t="s">
        <v>4</v>
      </c>
      <c r="F3" s="14"/>
      <c r="G3" s="15"/>
      <c r="H3" s="14"/>
      <c r="I3" s="12"/>
      <c r="J3" s="12"/>
      <c r="K3" s="16"/>
      <c r="L3" s="12"/>
      <c r="M3" s="15" t="s">
        <v>5</v>
      </c>
      <c r="N3" s="15"/>
      <c r="O3" s="15"/>
      <c r="P3" s="17"/>
      <c r="Q3" s="18"/>
      <c r="R3" s="19" t="s">
        <v>6</v>
      </c>
      <c r="S3" s="20"/>
      <c r="T3" s="92" t="s">
        <v>7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0" customFormat="1" ht="12" customHeight="1">
      <c r="A4" s="23" t="s">
        <v>8</v>
      </c>
      <c r="B4" s="90"/>
      <c r="C4" s="24"/>
      <c r="D4" s="24"/>
      <c r="E4" s="24"/>
      <c r="F4" s="24"/>
      <c r="G4" s="24"/>
      <c r="H4" s="24"/>
      <c r="I4" s="25"/>
      <c r="J4" s="26"/>
      <c r="K4" s="27" t="s">
        <v>9</v>
      </c>
      <c r="L4" s="24"/>
      <c r="M4" s="24"/>
      <c r="N4" s="24"/>
      <c r="O4" s="24"/>
      <c r="P4" s="24"/>
      <c r="Q4" s="28"/>
      <c r="R4" s="24"/>
      <c r="S4" s="24"/>
      <c r="T4" s="9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s="22" customFormat="1" ht="12" customHeight="1">
      <c r="A5" s="31"/>
      <c r="B5" s="91"/>
      <c r="C5" s="32" t="s">
        <v>10</v>
      </c>
      <c r="D5" s="32" t="s">
        <v>11</v>
      </c>
      <c r="E5" s="32" t="s">
        <v>12</v>
      </c>
      <c r="F5" s="32" t="s">
        <v>13</v>
      </c>
      <c r="G5" s="32" t="s">
        <v>14</v>
      </c>
      <c r="H5" s="32" t="s">
        <v>15</v>
      </c>
      <c r="I5" s="33" t="s">
        <v>16</v>
      </c>
      <c r="J5" s="23" t="s">
        <v>17</v>
      </c>
      <c r="K5" s="34"/>
      <c r="L5" s="34" t="s">
        <v>18</v>
      </c>
      <c r="M5" s="34" t="s">
        <v>19</v>
      </c>
      <c r="N5" s="34" t="s">
        <v>20</v>
      </c>
      <c r="O5" s="34" t="s">
        <v>21</v>
      </c>
      <c r="P5" s="34" t="s">
        <v>22</v>
      </c>
      <c r="Q5" s="35" t="s">
        <v>23</v>
      </c>
      <c r="R5" s="34" t="s">
        <v>24</v>
      </c>
      <c r="S5" s="34" t="s">
        <v>25</v>
      </c>
      <c r="T5" s="94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26" s="42" customFormat="1" ht="12" customHeight="1">
      <c r="A6" s="36" t="s">
        <v>26</v>
      </c>
      <c r="B6" s="37">
        <v>109</v>
      </c>
      <c r="C6" s="38">
        <v>767340</v>
      </c>
      <c r="D6" s="38">
        <v>45266</v>
      </c>
      <c r="E6" s="38">
        <v>158528</v>
      </c>
      <c r="F6" s="38">
        <v>33538</v>
      </c>
      <c r="G6" s="38">
        <v>506664</v>
      </c>
      <c r="H6" s="38">
        <v>11711</v>
      </c>
      <c r="I6" s="38">
        <v>518</v>
      </c>
      <c r="J6" s="38">
        <v>11115</v>
      </c>
      <c r="K6" s="38">
        <v>4251</v>
      </c>
      <c r="L6" s="38">
        <v>542699</v>
      </c>
      <c r="M6" s="38">
        <v>217353</v>
      </c>
      <c r="N6" s="38">
        <v>229380</v>
      </c>
      <c r="O6" s="38">
        <v>5699</v>
      </c>
      <c r="P6" s="38">
        <v>90267</v>
      </c>
      <c r="Q6" s="38">
        <v>172624</v>
      </c>
      <c r="R6" s="38">
        <v>37400</v>
      </c>
      <c r="S6" s="39">
        <v>3031</v>
      </c>
      <c r="T6" s="40">
        <v>55</v>
      </c>
      <c r="U6" s="41"/>
      <c r="V6" s="41"/>
      <c r="W6" s="41"/>
      <c r="X6" s="41"/>
      <c r="Y6" s="41"/>
      <c r="Z6" s="41"/>
    </row>
    <row r="7" spans="1:26" s="42" customFormat="1" ht="12" customHeight="1">
      <c r="A7" s="36" t="s">
        <v>27</v>
      </c>
      <c r="B7" s="43">
        <v>112</v>
      </c>
      <c r="C7" s="44">
        <v>852858</v>
      </c>
      <c r="D7" s="44">
        <v>45921</v>
      </c>
      <c r="E7" s="44">
        <v>180493</v>
      </c>
      <c r="F7" s="44">
        <v>36406</v>
      </c>
      <c r="G7" s="44">
        <v>564356</v>
      </c>
      <c r="H7" s="44">
        <v>13230</v>
      </c>
      <c r="I7" s="44">
        <v>565</v>
      </c>
      <c r="J7" s="44">
        <v>11887</v>
      </c>
      <c r="K7" s="44">
        <v>5932</v>
      </c>
      <c r="L7" s="44">
        <v>590562</v>
      </c>
      <c r="M7" s="44">
        <v>244086</v>
      </c>
      <c r="N7" s="44">
        <v>250666</v>
      </c>
      <c r="O7" s="44">
        <v>7125</v>
      </c>
      <c r="P7" s="44">
        <v>88685</v>
      </c>
      <c r="Q7" s="44">
        <v>203661</v>
      </c>
      <c r="R7" s="44">
        <v>12641</v>
      </c>
      <c r="S7" s="45">
        <v>2645</v>
      </c>
      <c r="T7" s="40">
        <v>56</v>
      </c>
      <c r="U7" s="41"/>
      <c r="V7" s="41"/>
      <c r="W7" s="41"/>
      <c r="X7" s="41"/>
      <c r="Y7" s="41"/>
      <c r="Z7" s="41"/>
    </row>
    <row r="8" spans="1:20" s="42" customFormat="1" ht="12" customHeight="1">
      <c r="A8" s="36" t="s">
        <v>28</v>
      </c>
      <c r="B8" s="43">
        <v>115</v>
      </c>
      <c r="C8" s="44">
        <v>955189</v>
      </c>
      <c r="D8" s="44">
        <v>53658</v>
      </c>
      <c r="E8" s="44">
        <v>200210</v>
      </c>
      <c r="F8" s="44">
        <v>62979</v>
      </c>
      <c r="G8" s="44">
        <v>610880</v>
      </c>
      <c r="H8" s="44">
        <v>15252</v>
      </c>
      <c r="I8" s="44">
        <v>580</v>
      </c>
      <c r="J8" s="44">
        <v>11630</v>
      </c>
      <c r="K8" s="44">
        <v>6594</v>
      </c>
      <c r="L8" s="44">
        <v>643573</v>
      </c>
      <c r="M8" s="44">
        <v>270970</v>
      </c>
      <c r="N8" s="44">
        <v>271482</v>
      </c>
      <c r="O8" s="44">
        <v>7798</v>
      </c>
      <c r="P8" s="44">
        <v>93323</v>
      </c>
      <c r="Q8" s="44">
        <v>215621</v>
      </c>
      <c r="R8" s="44">
        <v>35869</v>
      </c>
      <c r="S8" s="45">
        <v>8004</v>
      </c>
      <c r="T8" s="40">
        <v>57</v>
      </c>
    </row>
    <row r="9" spans="1:20" s="42" customFormat="1" ht="12" customHeight="1">
      <c r="A9" s="36" t="s">
        <v>29</v>
      </c>
      <c r="B9" s="43">
        <v>115</v>
      </c>
      <c r="C9" s="44">
        <v>988149</v>
      </c>
      <c r="D9" s="44">
        <v>47105</v>
      </c>
      <c r="E9" s="44">
        <v>198376</v>
      </c>
      <c r="F9" s="44">
        <v>47602</v>
      </c>
      <c r="G9" s="44">
        <v>659791</v>
      </c>
      <c r="H9" s="44">
        <v>16037</v>
      </c>
      <c r="I9" s="44">
        <v>550</v>
      </c>
      <c r="J9" s="44">
        <v>18688</v>
      </c>
      <c r="K9" s="44">
        <v>5973</v>
      </c>
      <c r="L9" s="44">
        <v>701970</v>
      </c>
      <c r="M9" s="44">
        <v>300916</v>
      </c>
      <c r="N9" s="44">
        <v>296322</v>
      </c>
      <c r="O9" s="44">
        <v>10535</v>
      </c>
      <c r="P9" s="44">
        <v>94197</v>
      </c>
      <c r="Q9" s="44">
        <v>232176</v>
      </c>
      <c r="R9" s="44">
        <v>37710</v>
      </c>
      <c r="S9" s="45">
        <v>4709</v>
      </c>
      <c r="T9" s="40">
        <v>58</v>
      </c>
    </row>
    <row r="10" spans="1:20" s="42" customFormat="1" ht="12" customHeight="1">
      <c r="A10" s="36" t="s">
        <v>30</v>
      </c>
      <c r="B10" s="43">
        <v>132</v>
      </c>
      <c r="C10" s="44">
        <v>1157167</v>
      </c>
      <c r="D10" s="44">
        <v>57594</v>
      </c>
      <c r="E10" s="44">
        <v>238098</v>
      </c>
      <c r="F10" s="44">
        <v>44545</v>
      </c>
      <c r="G10" s="44">
        <v>767754</v>
      </c>
      <c r="H10" s="44">
        <v>19636</v>
      </c>
      <c r="I10" s="44">
        <v>712</v>
      </c>
      <c r="J10" s="44">
        <v>28828</v>
      </c>
      <c r="K10" s="44">
        <v>9863</v>
      </c>
      <c r="L10" s="44">
        <v>820378</v>
      </c>
      <c r="M10" s="44">
        <v>355440</v>
      </c>
      <c r="N10" s="44">
        <v>347511</v>
      </c>
      <c r="O10" s="44">
        <v>15593</v>
      </c>
      <c r="P10" s="44">
        <v>101834</v>
      </c>
      <c r="Q10" s="44">
        <v>236606</v>
      </c>
      <c r="R10" s="44">
        <v>50031</v>
      </c>
      <c r="S10" s="45">
        <v>4092</v>
      </c>
      <c r="T10" s="40">
        <v>59</v>
      </c>
    </row>
    <row r="11" spans="1:20" s="42" customFormat="1" ht="12" customHeight="1">
      <c r="A11" s="46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0"/>
    </row>
    <row r="12" spans="1:20" s="52" customFormat="1" ht="12">
      <c r="A12" s="47" t="s">
        <v>31</v>
      </c>
      <c r="B12" s="48">
        <f>B25</f>
        <v>136</v>
      </c>
      <c r="C12" s="49">
        <f aca="true" t="shared" si="0" ref="C12:S12">C25</f>
        <v>1205952</v>
      </c>
      <c r="D12" s="49">
        <f t="shared" si="0"/>
        <v>49986</v>
      </c>
      <c r="E12" s="49">
        <f t="shared" si="0"/>
        <v>232166</v>
      </c>
      <c r="F12" s="49">
        <f t="shared" si="0"/>
        <v>36608</v>
      </c>
      <c r="G12" s="49">
        <f t="shared" si="0"/>
        <v>816654</v>
      </c>
      <c r="H12" s="49">
        <f t="shared" si="0"/>
        <v>20962</v>
      </c>
      <c r="I12" s="49">
        <f t="shared" si="0"/>
        <v>792</v>
      </c>
      <c r="J12" s="49">
        <f t="shared" si="0"/>
        <v>48784</v>
      </c>
      <c r="K12" s="49">
        <f t="shared" si="0"/>
        <v>9651</v>
      </c>
      <c r="L12" s="49">
        <f t="shared" si="0"/>
        <v>855310</v>
      </c>
      <c r="M12" s="49">
        <f t="shared" si="0"/>
        <v>370544</v>
      </c>
      <c r="N12" s="49">
        <f t="shared" si="0"/>
        <v>366093</v>
      </c>
      <c r="O12" s="49">
        <f t="shared" si="0"/>
        <v>16603</v>
      </c>
      <c r="P12" s="49">
        <f t="shared" si="0"/>
        <v>102070</v>
      </c>
      <c r="Q12" s="49">
        <f t="shared" si="0"/>
        <v>267666</v>
      </c>
      <c r="R12" s="49">
        <f t="shared" si="0"/>
        <v>38142</v>
      </c>
      <c r="S12" s="50">
        <f t="shared" si="0"/>
        <v>4732</v>
      </c>
      <c r="T12" s="51">
        <v>60</v>
      </c>
    </row>
    <row r="13" spans="1:20" s="52" customFormat="1" ht="12" customHeight="1">
      <c r="A13" s="45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53"/>
      <c r="Q13" s="44"/>
      <c r="R13" s="53"/>
      <c r="S13" s="45"/>
      <c r="T13" s="40"/>
    </row>
    <row r="14" spans="1:22" s="42" customFormat="1" ht="12" customHeight="1">
      <c r="A14" s="54" t="s">
        <v>32</v>
      </c>
      <c r="B14" s="43">
        <v>133</v>
      </c>
      <c r="C14" s="55">
        <f>SUM(D14:J14)</f>
        <v>1065964</v>
      </c>
      <c r="D14" s="44">
        <v>40324</v>
      </c>
      <c r="E14" s="44">
        <v>192643</v>
      </c>
      <c r="F14" s="44">
        <v>22021</v>
      </c>
      <c r="G14" s="44">
        <v>763972</v>
      </c>
      <c r="H14" s="44">
        <v>20741</v>
      </c>
      <c r="I14" s="44">
        <v>696</v>
      </c>
      <c r="J14" s="44">
        <v>25567</v>
      </c>
      <c r="K14" s="44">
        <v>9929</v>
      </c>
      <c r="L14" s="55">
        <f>SUM(M14:P14)</f>
        <v>795134</v>
      </c>
      <c r="M14" s="44">
        <v>334867</v>
      </c>
      <c r="N14" s="44">
        <v>345007</v>
      </c>
      <c r="O14" s="44">
        <v>18848</v>
      </c>
      <c r="P14" s="44">
        <v>96412</v>
      </c>
      <c r="Q14" s="44">
        <v>232741</v>
      </c>
      <c r="R14" s="44">
        <v>28297</v>
      </c>
      <c r="S14" s="45">
        <v>5131</v>
      </c>
      <c r="T14" s="40">
        <v>1</v>
      </c>
      <c r="V14" s="56"/>
    </row>
    <row r="15" spans="1:20" s="42" customFormat="1" ht="12" customHeight="1">
      <c r="A15" s="54" t="s">
        <v>33</v>
      </c>
      <c r="B15" s="43">
        <v>133</v>
      </c>
      <c r="C15" s="55">
        <f aca="true" t="shared" si="1" ref="C15:C25">SUM(D15:J15)</f>
        <v>1063128</v>
      </c>
      <c r="D15" s="44">
        <v>38686</v>
      </c>
      <c r="E15" s="44">
        <v>190606</v>
      </c>
      <c r="F15" s="44">
        <v>19510</v>
      </c>
      <c r="G15" s="44">
        <v>763863</v>
      </c>
      <c r="H15" s="44">
        <v>21252</v>
      </c>
      <c r="I15" s="44">
        <v>813</v>
      </c>
      <c r="J15" s="44">
        <v>28398</v>
      </c>
      <c r="K15" s="44">
        <v>8285</v>
      </c>
      <c r="L15" s="55">
        <f aca="true" t="shared" si="2" ref="L15:L25">SUM(M15:P15)</f>
        <v>807681</v>
      </c>
      <c r="M15" s="44">
        <v>340715</v>
      </c>
      <c r="N15" s="44">
        <v>354794</v>
      </c>
      <c r="O15" s="44">
        <v>15697</v>
      </c>
      <c r="P15" s="44">
        <v>96475</v>
      </c>
      <c r="Q15" s="44">
        <v>232874</v>
      </c>
      <c r="R15" s="44">
        <v>28507</v>
      </c>
      <c r="S15" s="45">
        <v>5007</v>
      </c>
      <c r="T15" s="40">
        <v>2</v>
      </c>
    </row>
    <row r="16" spans="1:20" s="42" customFormat="1" ht="12" customHeight="1">
      <c r="A16" s="54" t="s">
        <v>34</v>
      </c>
      <c r="B16" s="43">
        <v>133</v>
      </c>
      <c r="C16" s="55">
        <f t="shared" si="1"/>
        <v>1138281</v>
      </c>
      <c r="D16" s="44">
        <v>68065</v>
      </c>
      <c r="E16" s="44">
        <v>239486</v>
      </c>
      <c r="F16" s="44">
        <v>33546</v>
      </c>
      <c r="G16" s="44">
        <v>756973</v>
      </c>
      <c r="H16" s="44">
        <v>20552</v>
      </c>
      <c r="I16" s="44">
        <v>1041</v>
      </c>
      <c r="J16" s="44">
        <v>18618</v>
      </c>
      <c r="K16" s="44">
        <v>9980</v>
      </c>
      <c r="L16" s="55">
        <f t="shared" si="2"/>
        <v>826438</v>
      </c>
      <c r="M16" s="44">
        <v>356064</v>
      </c>
      <c r="N16" s="44">
        <v>347444</v>
      </c>
      <c r="O16" s="44">
        <v>15733</v>
      </c>
      <c r="P16" s="44">
        <v>107197</v>
      </c>
      <c r="Q16" s="44">
        <v>242044</v>
      </c>
      <c r="R16" s="44">
        <v>39715</v>
      </c>
      <c r="S16" s="45">
        <v>4006</v>
      </c>
      <c r="T16" s="40">
        <v>3</v>
      </c>
    </row>
    <row r="17" spans="1:20" s="42" customFormat="1" ht="12" customHeight="1">
      <c r="A17" s="54" t="s">
        <v>35</v>
      </c>
      <c r="B17" s="43">
        <v>134</v>
      </c>
      <c r="C17" s="55">
        <f t="shared" si="1"/>
        <v>1090789</v>
      </c>
      <c r="D17" s="44">
        <v>43072</v>
      </c>
      <c r="E17" s="44">
        <v>214613</v>
      </c>
      <c r="F17" s="44">
        <v>19391</v>
      </c>
      <c r="G17" s="44">
        <v>764962</v>
      </c>
      <c r="H17" s="44">
        <v>20975</v>
      </c>
      <c r="I17" s="44">
        <v>804</v>
      </c>
      <c r="J17" s="44">
        <v>26972</v>
      </c>
      <c r="K17" s="44">
        <v>9600</v>
      </c>
      <c r="L17" s="55">
        <f t="shared" si="2"/>
        <v>794170</v>
      </c>
      <c r="M17" s="44">
        <v>335174</v>
      </c>
      <c r="N17" s="44">
        <v>344309</v>
      </c>
      <c r="O17" s="44">
        <v>21469</v>
      </c>
      <c r="P17" s="44">
        <v>93218</v>
      </c>
      <c r="Q17" s="44">
        <v>245414</v>
      </c>
      <c r="R17" s="44">
        <v>31154</v>
      </c>
      <c r="S17" s="45">
        <v>5937</v>
      </c>
      <c r="T17" s="40">
        <v>4</v>
      </c>
    </row>
    <row r="18" spans="1:20" s="42" customFormat="1" ht="12" customHeight="1">
      <c r="A18" s="54" t="s">
        <v>36</v>
      </c>
      <c r="B18" s="43">
        <v>134</v>
      </c>
      <c r="C18" s="55">
        <f t="shared" si="1"/>
        <v>1104171</v>
      </c>
      <c r="D18" s="44">
        <v>41248</v>
      </c>
      <c r="E18" s="44">
        <v>214417</v>
      </c>
      <c r="F18" s="44">
        <v>24202</v>
      </c>
      <c r="G18" s="44">
        <v>768922</v>
      </c>
      <c r="H18" s="44">
        <v>21402</v>
      </c>
      <c r="I18" s="44">
        <v>1217</v>
      </c>
      <c r="J18" s="44">
        <v>32763</v>
      </c>
      <c r="K18" s="44">
        <v>8137</v>
      </c>
      <c r="L18" s="55">
        <f t="shared" si="2"/>
        <v>777751</v>
      </c>
      <c r="M18" s="44">
        <v>320897</v>
      </c>
      <c r="N18" s="44">
        <v>347282</v>
      </c>
      <c r="O18" s="44">
        <v>15968</v>
      </c>
      <c r="P18" s="44">
        <v>93604</v>
      </c>
      <c r="Q18" s="44">
        <v>240526</v>
      </c>
      <c r="R18" s="44">
        <v>30722</v>
      </c>
      <c r="S18" s="45">
        <v>3664</v>
      </c>
      <c r="T18" s="40">
        <v>5</v>
      </c>
    </row>
    <row r="19" spans="1:20" s="42" customFormat="1" ht="12" customHeight="1">
      <c r="A19" s="54" t="s">
        <v>37</v>
      </c>
      <c r="B19" s="43">
        <v>134</v>
      </c>
      <c r="C19" s="55">
        <f t="shared" si="1"/>
        <v>1145184</v>
      </c>
      <c r="D19" s="44">
        <v>58918</v>
      </c>
      <c r="E19" s="44">
        <v>233006</v>
      </c>
      <c r="F19" s="44">
        <v>23385</v>
      </c>
      <c r="G19" s="44">
        <v>784068</v>
      </c>
      <c r="H19" s="44">
        <v>21309</v>
      </c>
      <c r="I19" s="44">
        <v>772</v>
      </c>
      <c r="J19" s="44">
        <v>23726</v>
      </c>
      <c r="K19" s="44">
        <v>9096</v>
      </c>
      <c r="L19" s="55">
        <f t="shared" si="2"/>
        <v>792413</v>
      </c>
      <c r="M19" s="44">
        <v>324427</v>
      </c>
      <c r="N19" s="44">
        <v>348309</v>
      </c>
      <c r="O19" s="44">
        <v>15352</v>
      </c>
      <c r="P19" s="44">
        <v>104325</v>
      </c>
      <c r="Q19" s="44">
        <v>225080</v>
      </c>
      <c r="R19" s="44">
        <v>34723</v>
      </c>
      <c r="S19" s="45">
        <v>4786</v>
      </c>
      <c r="T19" s="40">
        <v>6</v>
      </c>
    </row>
    <row r="20" spans="1:20" s="42" customFormat="1" ht="12" customHeight="1">
      <c r="A20" s="54" t="s">
        <v>38</v>
      </c>
      <c r="B20" s="43">
        <v>134</v>
      </c>
      <c r="C20" s="55">
        <f t="shared" si="1"/>
        <v>1115620</v>
      </c>
      <c r="D20" s="44">
        <v>42376</v>
      </c>
      <c r="E20" s="44">
        <v>204074</v>
      </c>
      <c r="F20" s="44">
        <v>21066</v>
      </c>
      <c r="G20" s="44">
        <v>792354</v>
      </c>
      <c r="H20" s="44">
        <v>20962</v>
      </c>
      <c r="I20" s="44">
        <v>644</v>
      </c>
      <c r="J20" s="44">
        <v>34144</v>
      </c>
      <c r="K20" s="44">
        <v>9329</v>
      </c>
      <c r="L20" s="55">
        <f t="shared" si="2"/>
        <v>790356</v>
      </c>
      <c r="M20" s="44">
        <v>332172</v>
      </c>
      <c r="N20" s="44">
        <v>348985</v>
      </c>
      <c r="O20" s="44">
        <v>15770</v>
      </c>
      <c r="P20" s="44">
        <v>93429</v>
      </c>
      <c r="Q20" s="44">
        <v>241749</v>
      </c>
      <c r="R20" s="44">
        <v>30350</v>
      </c>
      <c r="S20" s="45">
        <v>3016</v>
      </c>
      <c r="T20" s="40">
        <v>7</v>
      </c>
    </row>
    <row r="21" spans="1:20" s="42" customFormat="1" ht="12" customHeight="1">
      <c r="A21" s="54" t="s">
        <v>39</v>
      </c>
      <c r="B21" s="43">
        <v>134</v>
      </c>
      <c r="C21" s="55">
        <f t="shared" si="1"/>
        <v>1109850</v>
      </c>
      <c r="D21" s="44">
        <v>39408</v>
      </c>
      <c r="E21" s="44">
        <v>201217</v>
      </c>
      <c r="F21" s="44">
        <v>25221</v>
      </c>
      <c r="G21" s="44">
        <v>792394</v>
      </c>
      <c r="H21" s="44">
        <v>20810</v>
      </c>
      <c r="I21" s="44">
        <v>646</v>
      </c>
      <c r="J21" s="44">
        <v>30154</v>
      </c>
      <c r="K21" s="44">
        <v>7805</v>
      </c>
      <c r="L21" s="55">
        <f t="shared" si="2"/>
        <v>795469</v>
      </c>
      <c r="M21" s="44">
        <v>335976</v>
      </c>
      <c r="N21" s="44">
        <v>350161</v>
      </c>
      <c r="O21" s="44">
        <v>17099</v>
      </c>
      <c r="P21" s="44">
        <v>92233</v>
      </c>
      <c r="Q21" s="44">
        <v>250273</v>
      </c>
      <c r="R21" s="44">
        <v>36517</v>
      </c>
      <c r="S21" s="45">
        <v>3569</v>
      </c>
      <c r="T21" s="40">
        <v>8</v>
      </c>
    </row>
    <row r="22" spans="1:20" s="42" customFormat="1" ht="12" customHeight="1">
      <c r="A22" s="54" t="s">
        <v>40</v>
      </c>
      <c r="B22" s="43">
        <v>134</v>
      </c>
      <c r="C22" s="55">
        <v>1171075</v>
      </c>
      <c r="D22" s="44">
        <v>51369</v>
      </c>
      <c r="E22" s="44">
        <v>234784</v>
      </c>
      <c r="F22" s="44">
        <v>31727</v>
      </c>
      <c r="G22" s="44">
        <v>792525</v>
      </c>
      <c r="H22" s="44">
        <v>21024</v>
      </c>
      <c r="I22" s="44">
        <v>774</v>
      </c>
      <c r="J22" s="44">
        <v>39222</v>
      </c>
      <c r="K22" s="44">
        <v>9567</v>
      </c>
      <c r="L22" s="55">
        <f t="shared" si="2"/>
        <v>816324</v>
      </c>
      <c r="M22" s="44">
        <v>349025</v>
      </c>
      <c r="N22" s="44">
        <v>352872</v>
      </c>
      <c r="O22" s="44">
        <v>18503</v>
      </c>
      <c r="P22" s="44">
        <v>95924</v>
      </c>
      <c r="Q22" s="44">
        <v>264802</v>
      </c>
      <c r="R22" s="44">
        <v>44135</v>
      </c>
      <c r="S22" s="45">
        <v>3529</v>
      </c>
      <c r="T22" s="40">
        <v>9</v>
      </c>
    </row>
    <row r="23" spans="1:20" s="42" customFormat="1" ht="12" customHeight="1">
      <c r="A23" s="54" t="s">
        <v>41</v>
      </c>
      <c r="B23" s="43">
        <v>134</v>
      </c>
      <c r="C23" s="55">
        <f t="shared" si="1"/>
        <v>1107002</v>
      </c>
      <c r="D23" s="44">
        <v>38562</v>
      </c>
      <c r="E23" s="44">
        <v>198846</v>
      </c>
      <c r="F23" s="44">
        <v>18933</v>
      </c>
      <c r="G23" s="44">
        <v>792527</v>
      </c>
      <c r="H23" s="44">
        <v>21401</v>
      </c>
      <c r="I23" s="44">
        <v>787</v>
      </c>
      <c r="J23" s="44">
        <v>35946</v>
      </c>
      <c r="K23" s="44">
        <v>8609</v>
      </c>
      <c r="L23" s="55">
        <f t="shared" si="2"/>
        <v>802351</v>
      </c>
      <c r="M23" s="44">
        <v>342372</v>
      </c>
      <c r="N23" s="44">
        <v>352026</v>
      </c>
      <c r="O23" s="44">
        <v>17785</v>
      </c>
      <c r="P23" s="44">
        <v>90168</v>
      </c>
      <c r="Q23" s="44">
        <v>265237</v>
      </c>
      <c r="R23" s="44">
        <v>28614</v>
      </c>
      <c r="S23" s="45">
        <v>3607</v>
      </c>
      <c r="T23" s="57">
        <v>10</v>
      </c>
    </row>
    <row r="24" spans="1:20" s="42" customFormat="1" ht="12" customHeight="1">
      <c r="A24" s="54" t="s">
        <v>42</v>
      </c>
      <c r="B24" s="43">
        <v>135</v>
      </c>
      <c r="C24" s="55">
        <f t="shared" si="1"/>
        <v>1176318</v>
      </c>
      <c r="D24" s="44">
        <v>41375</v>
      </c>
      <c r="E24" s="44">
        <v>214751</v>
      </c>
      <c r="F24" s="44">
        <v>20656</v>
      </c>
      <c r="G24" s="44">
        <v>797577</v>
      </c>
      <c r="H24" s="44">
        <v>21630</v>
      </c>
      <c r="I24" s="44">
        <v>703</v>
      </c>
      <c r="J24" s="44">
        <v>79626</v>
      </c>
      <c r="K24" s="44">
        <v>7126</v>
      </c>
      <c r="L24" s="55">
        <f t="shared" si="2"/>
        <v>814756</v>
      </c>
      <c r="M24" s="44">
        <v>348480</v>
      </c>
      <c r="N24" s="44">
        <v>356298</v>
      </c>
      <c r="O24" s="44">
        <v>17970</v>
      </c>
      <c r="P24" s="44">
        <v>92008</v>
      </c>
      <c r="Q24" s="44">
        <v>264543</v>
      </c>
      <c r="R24" s="44">
        <v>31121</v>
      </c>
      <c r="S24" s="45">
        <v>3292</v>
      </c>
      <c r="T24" s="40">
        <v>11</v>
      </c>
    </row>
    <row r="25" spans="1:20" s="42" customFormat="1" ht="12" customHeight="1">
      <c r="A25" s="58" t="s">
        <v>43</v>
      </c>
      <c r="B25" s="59">
        <v>136</v>
      </c>
      <c r="C25" s="60">
        <f t="shared" si="1"/>
        <v>1205952</v>
      </c>
      <c r="D25" s="61">
        <v>49986</v>
      </c>
      <c r="E25" s="61">
        <v>232166</v>
      </c>
      <c r="F25" s="61">
        <v>36608</v>
      </c>
      <c r="G25" s="61">
        <v>816654</v>
      </c>
      <c r="H25" s="61">
        <v>20962</v>
      </c>
      <c r="I25" s="61">
        <v>792</v>
      </c>
      <c r="J25" s="61">
        <v>48784</v>
      </c>
      <c r="K25" s="61">
        <v>9651</v>
      </c>
      <c r="L25" s="60">
        <f t="shared" si="2"/>
        <v>855310</v>
      </c>
      <c r="M25" s="61">
        <v>370544</v>
      </c>
      <c r="N25" s="61">
        <v>366093</v>
      </c>
      <c r="O25" s="61">
        <v>16603</v>
      </c>
      <c r="P25" s="61">
        <v>102070</v>
      </c>
      <c r="Q25" s="61">
        <v>267666</v>
      </c>
      <c r="R25" s="61">
        <v>38142</v>
      </c>
      <c r="S25" s="62">
        <v>4732</v>
      </c>
      <c r="T25" s="63">
        <v>12</v>
      </c>
    </row>
    <row r="26" spans="1:20" ht="12" customHeight="1">
      <c r="A26" s="64" t="s">
        <v>44</v>
      </c>
      <c r="B26" s="65"/>
      <c r="C26" s="66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2" customHeight="1">
      <c r="A27" s="69" t="s">
        <v>45</v>
      </c>
      <c r="B27" s="70"/>
      <c r="C27" s="70"/>
      <c r="D27" s="66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72"/>
      <c r="S27" s="72"/>
      <c r="T27" s="72"/>
    </row>
    <row r="28" spans="1:20" ht="12" customHeight="1">
      <c r="A28" s="69" t="s">
        <v>46</v>
      </c>
      <c r="B28" s="69"/>
      <c r="C28" s="66"/>
      <c r="D28" s="66"/>
      <c r="E28" s="73"/>
      <c r="G28" s="74"/>
      <c r="H28" s="74"/>
      <c r="I28" s="74"/>
      <c r="J28" s="74"/>
      <c r="K28" s="74"/>
      <c r="L28" s="74"/>
      <c r="M28" s="71"/>
      <c r="N28" s="71"/>
      <c r="O28" s="71"/>
      <c r="P28" s="71"/>
      <c r="Q28" s="72"/>
      <c r="R28" s="72"/>
      <c r="S28" s="72"/>
      <c r="T28" s="72"/>
    </row>
    <row r="29" spans="1:20" ht="12" customHeight="1">
      <c r="A29" s="69"/>
      <c r="B29" s="7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72"/>
      <c r="S29" s="72"/>
      <c r="T29" s="72"/>
    </row>
    <row r="30" spans="1:20" ht="12" customHeight="1">
      <c r="A30" s="76"/>
      <c r="B30" s="76"/>
      <c r="C30" s="76"/>
      <c r="D30" s="76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72"/>
    </row>
    <row r="31" spans="1:20" ht="15" customHeight="1">
      <c r="A31" s="77"/>
      <c r="B31" s="71"/>
      <c r="T31" s="72"/>
    </row>
  </sheetData>
  <sheetProtection/>
  <mergeCells count="2">
    <mergeCell ref="B3:B5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D1">
      <selection activeCell="S25" sqref="S25"/>
    </sheetView>
  </sheetViews>
  <sheetFormatPr defaultColWidth="8.796875" defaultRowHeight="14.25"/>
  <cols>
    <col min="1" max="1" width="10.59765625" style="78" customWidth="1"/>
    <col min="2" max="19" width="9" style="78" customWidth="1"/>
    <col min="20" max="20" width="4.3984375" style="78" customWidth="1"/>
    <col min="21" max="16384" width="9" style="78" customWidth="1"/>
  </cols>
  <sheetData>
    <row r="1" spans="1:20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 t="s">
        <v>2</v>
      </c>
      <c r="T2" s="8"/>
    </row>
    <row r="3" spans="1:20" ht="15" customHeight="1" thickTop="1">
      <c r="A3" s="10"/>
      <c r="B3" s="89" t="s">
        <v>3</v>
      </c>
      <c r="C3" s="11"/>
      <c r="D3" s="12"/>
      <c r="E3" s="13" t="s">
        <v>4</v>
      </c>
      <c r="F3" s="14"/>
      <c r="G3" s="15"/>
      <c r="H3" s="14"/>
      <c r="I3" s="12"/>
      <c r="J3" s="12"/>
      <c r="K3" s="16"/>
      <c r="L3" s="12"/>
      <c r="M3" s="15" t="s">
        <v>5</v>
      </c>
      <c r="N3" s="15"/>
      <c r="O3" s="15"/>
      <c r="P3" s="17"/>
      <c r="Q3" s="18"/>
      <c r="R3" s="19" t="s">
        <v>6</v>
      </c>
      <c r="S3" s="20"/>
      <c r="T3" s="92" t="s">
        <v>7</v>
      </c>
    </row>
    <row r="4" spans="1:20" ht="13.5">
      <c r="A4" s="23" t="s">
        <v>8</v>
      </c>
      <c r="B4" s="90"/>
      <c r="C4" s="24"/>
      <c r="D4" s="24"/>
      <c r="E4" s="24"/>
      <c r="F4" s="24"/>
      <c r="G4" s="24"/>
      <c r="H4" s="24"/>
      <c r="I4" s="25"/>
      <c r="J4" s="26"/>
      <c r="K4" s="27" t="s">
        <v>9</v>
      </c>
      <c r="L4" s="24"/>
      <c r="M4" s="24"/>
      <c r="N4" s="24"/>
      <c r="O4" s="24"/>
      <c r="P4" s="24"/>
      <c r="Q4" s="28"/>
      <c r="R4" s="24"/>
      <c r="S4" s="24"/>
      <c r="T4" s="93"/>
    </row>
    <row r="5" spans="1:20" ht="13.5">
      <c r="A5" s="31"/>
      <c r="B5" s="91"/>
      <c r="C5" s="34" t="s">
        <v>10</v>
      </c>
      <c r="D5" s="34" t="s">
        <v>11</v>
      </c>
      <c r="E5" s="34" t="s">
        <v>12</v>
      </c>
      <c r="F5" s="34" t="s">
        <v>13</v>
      </c>
      <c r="G5" s="34" t="s">
        <v>14</v>
      </c>
      <c r="H5" s="34" t="s">
        <v>15</v>
      </c>
      <c r="I5" s="79" t="s">
        <v>16</v>
      </c>
      <c r="J5" s="80" t="s">
        <v>17</v>
      </c>
      <c r="K5" s="34"/>
      <c r="L5" s="34" t="s">
        <v>18</v>
      </c>
      <c r="M5" s="34" t="s">
        <v>19</v>
      </c>
      <c r="N5" s="34" t="s">
        <v>20</v>
      </c>
      <c r="O5" s="34" t="s">
        <v>21</v>
      </c>
      <c r="P5" s="34" t="s">
        <v>22</v>
      </c>
      <c r="Q5" s="35" t="s">
        <v>23</v>
      </c>
      <c r="R5" s="34" t="s">
        <v>24</v>
      </c>
      <c r="S5" s="34" t="s">
        <v>25</v>
      </c>
      <c r="T5" s="94"/>
    </row>
    <row r="6" spans="1:20" ht="13.5">
      <c r="A6" s="81"/>
      <c r="B6" s="82"/>
      <c r="C6" s="83"/>
      <c r="D6" s="83"/>
      <c r="E6" s="83"/>
      <c r="F6" s="83"/>
      <c r="G6" s="83"/>
      <c r="H6" s="83"/>
      <c r="I6" s="84"/>
      <c r="J6" s="85"/>
      <c r="K6" s="83"/>
      <c r="L6" s="83"/>
      <c r="M6" s="83"/>
      <c r="N6" s="83"/>
      <c r="O6" s="83"/>
      <c r="P6" s="83"/>
      <c r="Q6" s="84"/>
      <c r="R6" s="83"/>
      <c r="S6" s="86"/>
      <c r="T6" s="87"/>
    </row>
    <row r="7" spans="1:20" ht="13.5">
      <c r="A7" s="36" t="s">
        <v>26</v>
      </c>
      <c r="B7" s="43">
        <v>109</v>
      </c>
      <c r="C7" s="44">
        <v>767340</v>
      </c>
      <c r="D7" s="44">
        <v>45266</v>
      </c>
      <c r="E7" s="44">
        <v>158528</v>
      </c>
      <c r="F7" s="44">
        <v>33538</v>
      </c>
      <c r="G7" s="44">
        <v>506664</v>
      </c>
      <c r="H7" s="44">
        <v>11711</v>
      </c>
      <c r="I7" s="44">
        <v>518</v>
      </c>
      <c r="J7" s="44">
        <v>11115</v>
      </c>
      <c r="K7" s="44">
        <v>4251</v>
      </c>
      <c r="L7" s="44">
        <v>542699</v>
      </c>
      <c r="M7" s="44">
        <v>217353</v>
      </c>
      <c r="N7" s="44">
        <v>229380</v>
      </c>
      <c r="O7" s="44">
        <v>5699</v>
      </c>
      <c r="P7" s="44">
        <v>90267</v>
      </c>
      <c r="Q7" s="44">
        <v>172624</v>
      </c>
      <c r="R7" s="44">
        <v>37400</v>
      </c>
      <c r="S7" s="45">
        <v>3031</v>
      </c>
      <c r="T7" s="40">
        <v>55</v>
      </c>
    </row>
    <row r="8" spans="1:20" ht="13.5">
      <c r="A8" s="36" t="s">
        <v>27</v>
      </c>
      <c r="B8" s="43">
        <v>112</v>
      </c>
      <c r="C8" s="44">
        <v>852858</v>
      </c>
      <c r="D8" s="44">
        <v>45921</v>
      </c>
      <c r="E8" s="44">
        <v>180493</v>
      </c>
      <c r="F8" s="44">
        <v>36406</v>
      </c>
      <c r="G8" s="44">
        <v>564356</v>
      </c>
      <c r="H8" s="44">
        <v>13230</v>
      </c>
      <c r="I8" s="44">
        <v>565</v>
      </c>
      <c r="J8" s="44">
        <v>11887</v>
      </c>
      <c r="K8" s="44">
        <v>5932</v>
      </c>
      <c r="L8" s="44">
        <v>590562</v>
      </c>
      <c r="M8" s="44">
        <v>244086</v>
      </c>
      <c r="N8" s="44">
        <v>250666</v>
      </c>
      <c r="O8" s="44">
        <v>7125</v>
      </c>
      <c r="P8" s="44">
        <v>88685</v>
      </c>
      <c r="Q8" s="44">
        <v>203661</v>
      </c>
      <c r="R8" s="44">
        <v>12641</v>
      </c>
      <c r="S8" s="45">
        <v>2645</v>
      </c>
      <c r="T8" s="40">
        <v>56</v>
      </c>
    </row>
    <row r="9" spans="1:20" ht="13.5">
      <c r="A9" s="36" t="s">
        <v>28</v>
      </c>
      <c r="B9" s="43">
        <v>115</v>
      </c>
      <c r="C9" s="44">
        <v>955189</v>
      </c>
      <c r="D9" s="44">
        <v>53658</v>
      </c>
      <c r="E9" s="44">
        <v>200210</v>
      </c>
      <c r="F9" s="44">
        <v>62979</v>
      </c>
      <c r="G9" s="44">
        <v>610880</v>
      </c>
      <c r="H9" s="44">
        <v>15252</v>
      </c>
      <c r="I9" s="44">
        <v>580</v>
      </c>
      <c r="J9" s="44">
        <v>11630</v>
      </c>
      <c r="K9" s="44">
        <v>6594</v>
      </c>
      <c r="L9" s="44">
        <v>643573</v>
      </c>
      <c r="M9" s="44">
        <v>270970</v>
      </c>
      <c r="N9" s="44">
        <v>271482</v>
      </c>
      <c r="O9" s="44">
        <v>7798</v>
      </c>
      <c r="P9" s="44">
        <v>93323</v>
      </c>
      <c r="Q9" s="44">
        <v>215621</v>
      </c>
      <c r="R9" s="44">
        <v>35869</v>
      </c>
      <c r="S9" s="45">
        <v>8004</v>
      </c>
      <c r="T9" s="40">
        <v>57</v>
      </c>
    </row>
    <row r="10" spans="1:20" ht="13.5">
      <c r="A10" s="36" t="s">
        <v>29</v>
      </c>
      <c r="B10" s="43">
        <v>115</v>
      </c>
      <c r="C10" s="44">
        <v>988149</v>
      </c>
      <c r="D10" s="44">
        <v>47105</v>
      </c>
      <c r="E10" s="44">
        <v>198376</v>
      </c>
      <c r="F10" s="44">
        <v>47602</v>
      </c>
      <c r="G10" s="44">
        <v>659791</v>
      </c>
      <c r="H10" s="44">
        <v>16037</v>
      </c>
      <c r="I10" s="44">
        <v>550</v>
      </c>
      <c r="J10" s="44">
        <v>18688</v>
      </c>
      <c r="K10" s="44">
        <v>5973</v>
      </c>
      <c r="L10" s="44">
        <v>701970</v>
      </c>
      <c r="M10" s="44">
        <v>300916</v>
      </c>
      <c r="N10" s="44">
        <v>296322</v>
      </c>
      <c r="O10" s="44">
        <v>10535</v>
      </c>
      <c r="P10" s="44">
        <v>94197</v>
      </c>
      <c r="Q10" s="44">
        <v>232176</v>
      </c>
      <c r="R10" s="44">
        <v>37710</v>
      </c>
      <c r="S10" s="45">
        <v>4709</v>
      </c>
      <c r="T10" s="40">
        <v>58</v>
      </c>
    </row>
    <row r="11" spans="1:20" ht="13.5">
      <c r="A11" s="46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0"/>
    </row>
    <row r="12" spans="1:20" s="88" customFormat="1" ht="13.5">
      <c r="A12" s="47" t="s">
        <v>47</v>
      </c>
      <c r="B12" s="48">
        <f>B25</f>
        <v>132</v>
      </c>
      <c r="C12" s="49">
        <f aca="true" t="shared" si="0" ref="C12:S12">C25</f>
        <v>1157167</v>
      </c>
      <c r="D12" s="49">
        <f t="shared" si="0"/>
        <v>57594</v>
      </c>
      <c r="E12" s="49">
        <f t="shared" si="0"/>
        <v>238098</v>
      </c>
      <c r="F12" s="49">
        <f t="shared" si="0"/>
        <v>44545</v>
      </c>
      <c r="G12" s="49">
        <f t="shared" si="0"/>
        <v>767754</v>
      </c>
      <c r="H12" s="49">
        <f t="shared" si="0"/>
        <v>19636</v>
      </c>
      <c r="I12" s="49">
        <f t="shared" si="0"/>
        <v>712</v>
      </c>
      <c r="J12" s="49">
        <f t="shared" si="0"/>
        <v>28828</v>
      </c>
      <c r="K12" s="49">
        <f t="shared" si="0"/>
        <v>9863</v>
      </c>
      <c r="L12" s="49">
        <f t="shared" si="0"/>
        <v>820378</v>
      </c>
      <c r="M12" s="49">
        <f t="shared" si="0"/>
        <v>355440</v>
      </c>
      <c r="N12" s="49">
        <f t="shared" si="0"/>
        <v>347511</v>
      </c>
      <c r="O12" s="49">
        <f t="shared" si="0"/>
        <v>15593</v>
      </c>
      <c r="P12" s="49">
        <f t="shared" si="0"/>
        <v>101834</v>
      </c>
      <c r="Q12" s="49">
        <f t="shared" si="0"/>
        <v>236606</v>
      </c>
      <c r="R12" s="49">
        <f t="shared" si="0"/>
        <v>50031</v>
      </c>
      <c r="S12" s="50">
        <f t="shared" si="0"/>
        <v>4092</v>
      </c>
      <c r="T12" s="51">
        <v>59</v>
      </c>
    </row>
    <row r="13" spans="1:20" ht="13.5">
      <c r="A13" s="45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53"/>
      <c r="Q13" s="44"/>
      <c r="R13" s="53"/>
      <c r="S13" s="45"/>
      <c r="T13" s="40"/>
    </row>
    <row r="14" spans="1:20" ht="13.5">
      <c r="A14" s="54" t="s">
        <v>48</v>
      </c>
      <c r="B14" s="43">
        <v>118</v>
      </c>
      <c r="C14" s="55">
        <f>SUM(D14:J14)</f>
        <v>925633</v>
      </c>
      <c r="D14" s="44">
        <v>35610</v>
      </c>
      <c r="E14" s="44">
        <v>167524</v>
      </c>
      <c r="F14" s="44">
        <v>26828</v>
      </c>
      <c r="G14" s="44">
        <v>658358</v>
      </c>
      <c r="H14" s="44">
        <v>17040</v>
      </c>
      <c r="I14" s="44">
        <v>578</v>
      </c>
      <c r="J14" s="44">
        <v>19695</v>
      </c>
      <c r="K14" s="44">
        <v>7347</v>
      </c>
      <c r="L14" s="55">
        <f>SUM(M14:P14)</f>
        <v>679400</v>
      </c>
      <c r="M14" s="44">
        <v>287081</v>
      </c>
      <c r="N14" s="44">
        <v>293467</v>
      </c>
      <c r="O14" s="44">
        <v>11367</v>
      </c>
      <c r="P14" s="44">
        <v>87485</v>
      </c>
      <c r="Q14" s="44">
        <v>213170</v>
      </c>
      <c r="R14" s="44">
        <v>22884</v>
      </c>
      <c r="S14" s="45">
        <v>3130</v>
      </c>
      <c r="T14" s="40">
        <v>1</v>
      </c>
    </row>
    <row r="15" spans="1:20" ht="13.5">
      <c r="A15" s="54" t="s">
        <v>33</v>
      </c>
      <c r="B15" s="43">
        <v>118</v>
      </c>
      <c r="C15" s="55">
        <f aca="true" t="shared" si="1" ref="C15:C25">SUM(D15:J15)</f>
        <v>920196</v>
      </c>
      <c r="D15" s="44">
        <v>35561</v>
      </c>
      <c r="E15" s="44">
        <v>168326</v>
      </c>
      <c r="F15" s="44">
        <v>18944</v>
      </c>
      <c r="G15" s="44">
        <v>657499</v>
      </c>
      <c r="H15" s="44">
        <v>17451</v>
      </c>
      <c r="I15" s="44">
        <v>726</v>
      </c>
      <c r="J15" s="44">
        <v>21689</v>
      </c>
      <c r="K15" s="44">
        <v>5872</v>
      </c>
      <c r="L15" s="55">
        <f aca="true" t="shared" si="2" ref="L15:L25">SUM(M15:P15)</f>
        <v>691711</v>
      </c>
      <c r="M15" s="44">
        <v>292389</v>
      </c>
      <c r="N15" s="44">
        <v>298276</v>
      </c>
      <c r="O15" s="44">
        <v>13499</v>
      </c>
      <c r="P15" s="44">
        <v>87547</v>
      </c>
      <c r="Q15" s="44">
        <v>212954</v>
      </c>
      <c r="R15" s="44">
        <v>22881</v>
      </c>
      <c r="S15" s="45">
        <v>4491</v>
      </c>
      <c r="T15" s="40">
        <v>2</v>
      </c>
    </row>
    <row r="16" spans="1:20" ht="13.5">
      <c r="A16" s="54" t="s">
        <v>34</v>
      </c>
      <c r="B16" s="43">
        <v>118</v>
      </c>
      <c r="C16" s="55">
        <f t="shared" si="1"/>
        <v>983934</v>
      </c>
      <c r="D16" s="44">
        <v>53884</v>
      </c>
      <c r="E16" s="44">
        <v>205830</v>
      </c>
      <c r="F16" s="44">
        <v>30263</v>
      </c>
      <c r="G16" s="44">
        <v>652312</v>
      </c>
      <c r="H16" s="44">
        <v>17136</v>
      </c>
      <c r="I16" s="44">
        <v>569</v>
      </c>
      <c r="J16" s="44">
        <v>23940</v>
      </c>
      <c r="K16" s="44">
        <v>8643</v>
      </c>
      <c r="L16" s="55">
        <f t="shared" si="2"/>
        <v>716493</v>
      </c>
      <c r="M16" s="44">
        <v>313385</v>
      </c>
      <c r="N16" s="44">
        <v>296564</v>
      </c>
      <c r="O16" s="44">
        <v>12316</v>
      </c>
      <c r="P16" s="44">
        <v>94228</v>
      </c>
      <c r="Q16" s="44">
        <v>217302</v>
      </c>
      <c r="R16" s="44">
        <v>40740</v>
      </c>
      <c r="S16" s="45">
        <v>3413</v>
      </c>
      <c r="T16" s="40">
        <v>3</v>
      </c>
    </row>
    <row r="17" spans="1:20" ht="13.5">
      <c r="A17" s="54" t="s">
        <v>35</v>
      </c>
      <c r="B17" s="43">
        <v>118</v>
      </c>
      <c r="C17" s="55">
        <f t="shared" si="1"/>
        <v>965517</v>
      </c>
      <c r="D17" s="44">
        <v>53870</v>
      </c>
      <c r="E17" s="44">
        <v>196684</v>
      </c>
      <c r="F17" s="44">
        <v>22429</v>
      </c>
      <c r="G17" s="44">
        <v>657217</v>
      </c>
      <c r="H17" s="44">
        <v>16936</v>
      </c>
      <c r="I17" s="44">
        <v>722</v>
      </c>
      <c r="J17" s="44">
        <v>17659</v>
      </c>
      <c r="K17" s="44">
        <v>8451</v>
      </c>
      <c r="L17" s="55">
        <f t="shared" si="2"/>
        <v>708942</v>
      </c>
      <c r="M17" s="44">
        <v>290171</v>
      </c>
      <c r="N17" s="44">
        <v>311788</v>
      </c>
      <c r="O17" s="44">
        <v>12700</v>
      </c>
      <c r="P17" s="44">
        <v>94283</v>
      </c>
      <c r="Q17" s="44">
        <v>219502</v>
      </c>
      <c r="R17" s="44">
        <v>25069</v>
      </c>
      <c r="S17" s="45">
        <v>3976</v>
      </c>
      <c r="T17" s="40">
        <v>4</v>
      </c>
    </row>
    <row r="18" spans="1:20" ht="13.5">
      <c r="A18" s="54" t="s">
        <v>36</v>
      </c>
      <c r="B18" s="43">
        <v>119</v>
      </c>
      <c r="C18" s="55">
        <f t="shared" si="1"/>
        <v>961798</v>
      </c>
      <c r="D18" s="44">
        <v>39283</v>
      </c>
      <c r="E18" s="44">
        <v>191487</v>
      </c>
      <c r="F18" s="44">
        <v>23493</v>
      </c>
      <c r="G18" s="44">
        <v>663650</v>
      </c>
      <c r="H18" s="44">
        <v>17397</v>
      </c>
      <c r="I18" s="44">
        <v>615</v>
      </c>
      <c r="J18" s="44">
        <v>25873</v>
      </c>
      <c r="K18" s="44">
        <v>6537</v>
      </c>
      <c r="L18" s="55">
        <f t="shared" si="2"/>
        <v>675872</v>
      </c>
      <c r="M18" s="44">
        <v>277326</v>
      </c>
      <c r="N18" s="44">
        <v>297412</v>
      </c>
      <c r="O18" s="44">
        <v>13114</v>
      </c>
      <c r="P18" s="44">
        <v>88020</v>
      </c>
      <c r="Q18" s="44">
        <v>231870</v>
      </c>
      <c r="R18" s="44">
        <v>24919</v>
      </c>
      <c r="S18" s="45">
        <v>3762</v>
      </c>
      <c r="T18" s="40">
        <v>5</v>
      </c>
    </row>
    <row r="19" spans="1:20" ht="13.5">
      <c r="A19" s="54" t="s">
        <v>37</v>
      </c>
      <c r="B19" s="43">
        <v>119</v>
      </c>
      <c r="C19" s="55">
        <f t="shared" si="1"/>
        <v>982562</v>
      </c>
      <c r="D19" s="44">
        <v>38137</v>
      </c>
      <c r="E19" s="44">
        <v>196006</v>
      </c>
      <c r="F19" s="44">
        <v>35711</v>
      </c>
      <c r="G19" s="44">
        <v>676140</v>
      </c>
      <c r="H19" s="44">
        <v>17588</v>
      </c>
      <c r="I19" s="44">
        <v>573</v>
      </c>
      <c r="J19" s="44">
        <v>18407</v>
      </c>
      <c r="K19" s="44">
        <v>8350</v>
      </c>
      <c r="L19" s="55">
        <f t="shared" si="2"/>
        <v>679199</v>
      </c>
      <c r="M19" s="44">
        <v>280267</v>
      </c>
      <c r="N19" s="44">
        <v>299310</v>
      </c>
      <c r="O19" s="44">
        <v>12073</v>
      </c>
      <c r="P19" s="44">
        <v>87549</v>
      </c>
      <c r="Q19" s="44">
        <v>233314</v>
      </c>
      <c r="R19" s="44">
        <v>26020</v>
      </c>
      <c r="S19" s="45">
        <v>5004</v>
      </c>
      <c r="T19" s="40">
        <v>6</v>
      </c>
    </row>
    <row r="20" spans="1:20" ht="13.5">
      <c r="A20" s="54" t="s">
        <v>38</v>
      </c>
      <c r="B20" s="43">
        <v>120</v>
      </c>
      <c r="C20" s="55">
        <f t="shared" si="1"/>
        <v>977572</v>
      </c>
      <c r="D20" s="44">
        <v>36989</v>
      </c>
      <c r="E20" s="44">
        <v>185947</v>
      </c>
      <c r="F20" s="44">
        <v>27000</v>
      </c>
      <c r="G20" s="44">
        <v>682649</v>
      </c>
      <c r="H20" s="44">
        <v>17251</v>
      </c>
      <c r="I20" s="44">
        <v>472</v>
      </c>
      <c r="J20" s="44">
        <v>27264</v>
      </c>
      <c r="K20" s="44">
        <v>9102</v>
      </c>
      <c r="L20" s="55">
        <f t="shared" si="2"/>
        <v>689301</v>
      </c>
      <c r="M20" s="44">
        <v>290227</v>
      </c>
      <c r="N20" s="44">
        <v>301882</v>
      </c>
      <c r="O20" s="44">
        <v>12386</v>
      </c>
      <c r="P20" s="44">
        <v>84806</v>
      </c>
      <c r="Q20" s="44">
        <v>228009</v>
      </c>
      <c r="R20" s="44">
        <v>25488</v>
      </c>
      <c r="S20" s="45">
        <v>4407</v>
      </c>
      <c r="T20" s="40">
        <v>7</v>
      </c>
    </row>
    <row r="21" spans="1:20" ht="13.5">
      <c r="A21" s="54" t="s">
        <v>39</v>
      </c>
      <c r="B21" s="43">
        <v>121</v>
      </c>
      <c r="C21" s="55">
        <f t="shared" si="1"/>
        <v>969164</v>
      </c>
      <c r="D21" s="44">
        <v>36789</v>
      </c>
      <c r="E21" s="44">
        <v>181730</v>
      </c>
      <c r="F21" s="44">
        <v>23224</v>
      </c>
      <c r="G21" s="44">
        <v>684089</v>
      </c>
      <c r="H21" s="44">
        <v>17290</v>
      </c>
      <c r="I21" s="44">
        <v>503</v>
      </c>
      <c r="J21" s="44">
        <v>25539</v>
      </c>
      <c r="K21" s="44">
        <v>7768</v>
      </c>
      <c r="L21" s="55">
        <f t="shared" si="2"/>
        <v>695109</v>
      </c>
      <c r="M21" s="44">
        <v>292340</v>
      </c>
      <c r="N21" s="44">
        <v>304778</v>
      </c>
      <c r="O21" s="44">
        <v>12535</v>
      </c>
      <c r="P21" s="44">
        <v>85456</v>
      </c>
      <c r="Q21" s="44">
        <v>230072</v>
      </c>
      <c r="R21" s="44">
        <v>24284</v>
      </c>
      <c r="S21" s="45">
        <v>2791</v>
      </c>
      <c r="T21" s="40">
        <v>8</v>
      </c>
    </row>
    <row r="22" spans="1:20" ht="13.5">
      <c r="A22" s="54" t="s">
        <v>40</v>
      </c>
      <c r="B22" s="43">
        <v>121</v>
      </c>
      <c r="C22" s="55">
        <f t="shared" si="1"/>
        <v>1041185</v>
      </c>
      <c r="D22" s="44">
        <v>60884</v>
      </c>
      <c r="E22" s="44">
        <v>223589</v>
      </c>
      <c r="F22" s="44">
        <v>36401</v>
      </c>
      <c r="G22" s="44">
        <v>686925</v>
      </c>
      <c r="H22" s="44">
        <v>17292</v>
      </c>
      <c r="I22" s="44">
        <v>571</v>
      </c>
      <c r="J22" s="44">
        <v>15523</v>
      </c>
      <c r="K22" s="44">
        <v>13975</v>
      </c>
      <c r="L22" s="55">
        <f t="shared" si="2"/>
        <v>723337</v>
      </c>
      <c r="M22" s="44">
        <v>308160</v>
      </c>
      <c r="N22" s="44">
        <v>308469</v>
      </c>
      <c r="O22" s="44">
        <v>13485</v>
      </c>
      <c r="P22" s="44">
        <v>93223</v>
      </c>
      <c r="Q22" s="44">
        <v>241177</v>
      </c>
      <c r="R22" s="44">
        <v>33918</v>
      </c>
      <c r="S22" s="45">
        <v>3242</v>
      </c>
      <c r="T22" s="40">
        <v>9</v>
      </c>
    </row>
    <row r="23" spans="1:20" ht="13.5">
      <c r="A23" s="54" t="s">
        <v>41</v>
      </c>
      <c r="B23" s="43">
        <v>121</v>
      </c>
      <c r="C23" s="55">
        <f t="shared" si="1"/>
        <v>964365</v>
      </c>
      <c r="D23" s="44">
        <v>36758</v>
      </c>
      <c r="E23" s="44">
        <v>175857</v>
      </c>
      <c r="F23" s="44">
        <v>24848</v>
      </c>
      <c r="G23" s="44">
        <v>684402</v>
      </c>
      <c r="H23" s="44">
        <v>18140</v>
      </c>
      <c r="I23" s="44">
        <v>566</v>
      </c>
      <c r="J23" s="44">
        <v>23794</v>
      </c>
      <c r="K23" s="44">
        <v>8733</v>
      </c>
      <c r="L23" s="55">
        <f t="shared" si="2"/>
        <v>702450</v>
      </c>
      <c r="M23" s="44">
        <v>300267</v>
      </c>
      <c r="N23" s="44">
        <v>306174</v>
      </c>
      <c r="O23" s="44">
        <v>13718</v>
      </c>
      <c r="P23" s="44">
        <v>82291</v>
      </c>
      <c r="Q23" s="44">
        <v>230548</v>
      </c>
      <c r="R23" s="44">
        <v>23506</v>
      </c>
      <c r="S23" s="45">
        <v>3860</v>
      </c>
      <c r="T23" s="57">
        <v>10</v>
      </c>
    </row>
    <row r="24" spans="1:20" ht="13.5">
      <c r="A24" s="54" t="s">
        <v>42</v>
      </c>
      <c r="B24" s="43">
        <v>121</v>
      </c>
      <c r="C24" s="55">
        <f t="shared" si="1"/>
        <v>1004848</v>
      </c>
      <c r="D24" s="44">
        <v>39180</v>
      </c>
      <c r="E24" s="44">
        <v>195231</v>
      </c>
      <c r="F24" s="44">
        <v>22967</v>
      </c>
      <c r="G24" s="44">
        <v>686282</v>
      </c>
      <c r="H24" s="44">
        <v>18311</v>
      </c>
      <c r="I24" s="44">
        <v>504</v>
      </c>
      <c r="J24" s="44">
        <v>42373</v>
      </c>
      <c r="K24" s="44">
        <v>7112</v>
      </c>
      <c r="L24" s="55">
        <f t="shared" si="2"/>
        <v>704311</v>
      </c>
      <c r="M24" s="44">
        <v>300616</v>
      </c>
      <c r="N24" s="44">
        <v>304809</v>
      </c>
      <c r="O24" s="44">
        <v>14453</v>
      </c>
      <c r="P24" s="44">
        <v>84433</v>
      </c>
      <c r="Q24" s="44">
        <v>230235</v>
      </c>
      <c r="R24" s="44">
        <v>25748</v>
      </c>
      <c r="S24" s="45">
        <v>5060</v>
      </c>
      <c r="T24" s="40">
        <v>11</v>
      </c>
    </row>
    <row r="25" spans="1:20" ht="13.5">
      <c r="A25" s="58" t="s">
        <v>43</v>
      </c>
      <c r="B25" s="59">
        <v>132</v>
      </c>
      <c r="C25" s="60">
        <f t="shared" si="1"/>
        <v>1157167</v>
      </c>
      <c r="D25" s="61">
        <v>57594</v>
      </c>
      <c r="E25" s="61">
        <v>238098</v>
      </c>
      <c r="F25" s="61">
        <v>44545</v>
      </c>
      <c r="G25" s="61">
        <v>767754</v>
      </c>
      <c r="H25" s="61">
        <v>19636</v>
      </c>
      <c r="I25" s="61">
        <v>712</v>
      </c>
      <c r="J25" s="61">
        <v>28828</v>
      </c>
      <c r="K25" s="61">
        <v>9863</v>
      </c>
      <c r="L25" s="60">
        <f t="shared" si="2"/>
        <v>820378</v>
      </c>
      <c r="M25" s="61">
        <v>355440</v>
      </c>
      <c r="N25" s="61">
        <v>347511</v>
      </c>
      <c r="O25" s="61">
        <v>15593</v>
      </c>
      <c r="P25" s="61">
        <v>101834</v>
      </c>
      <c r="Q25" s="61">
        <v>236606</v>
      </c>
      <c r="R25" s="61">
        <v>50031</v>
      </c>
      <c r="S25" s="62">
        <v>4092</v>
      </c>
      <c r="T25" s="63">
        <v>12</v>
      </c>
    </row>
    <row r="26" spans="1:20" ht="13.5">
      <c r="A26" s="64" t="s">
        <v>44</v>
      </c>
      <c r="B26" s="65"/>
      <c r="C26" s="66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3.5">
      <c r="A27" s="69" t="s">
        <v>45</v>
      </c>
      <c r="B27" s="70"/>
      <c r="C27" s="70"/>
      <c r="D27" s="66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72"/>
      <c r="S27" s="72"/>
      <c r="T27" s="72"/>
    </row>
    <row r="28" spans="1:20" ht="13.5">
      <c r="A28" s="69" t="s">
        <v>49</v>
      </c>
      <c r="B28" s="69"/>
      <c r="C28" s="66"/>
      <c r="D28" s="66"/>
      <c r="E28" s="73"/>
      <c r="F28" s="42"/>
      <c r="G28" s="74"/>
      <c r="H28" s="74"/>
      <c r="I28" s="74"/>
      <c r="J28" s="74"/>
      <c r="K28" s="74"/>
      <c r="L28" s="74"/>
      <c r="M28" s="71"/>
      <c r="N28" s="71"/>
      <c r="O28" s="71"/>
      <c r="P28" s="71"/>
      <c r="Q28" s="72"/>
      <c r="R28" s="72"/>
      <c r="S28" s="72"/>
      <c r="T28" s="72"/>
    </row>
  </sheetData>
  <sheetProtection/>
  <mergeCells count="2">
    <mergeCell ref="B3:B5"/>
    <mergeCell ref="T3:T5"/>
  </mergeCells>
  <printOptions/>
  <pageMargins left="0.787" right="0.787" top="0.984" bottom="0.984" header="0.512" footer="0.512"/>
  <pageSetup orientation="portrait" paperSize="9" scale="92" r:id="rId1"/>
  <colBreaks count="1" manualBreakCount="1">
    <brk id="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2009-04-17T00:34:45Z</dcterms:created>
  <dcterms:modified xsi:type="dcterms:W3CDTF">2009-04-17T04:05:09Z</dcterms:modified>
  <cp:category/>
  <cp:version/>
  <cp:contentType/>
  <cp:contentStatus/>
</cp:coreProperties>
</file>