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" sheetId="1" r:id="rId1"/>
  </sheets>
  <externalReferences>
    <externalReference r:id="rId4"/>
  </externalReferences>
  <definedNames>
    <definedName name="_xlnm.Print_Area" localSheetId="0">'147'!$A$1:$N$42</definedName>
  </definedNames>
  <calcPr fullCalcOnLoad="1"/>
</workbook>
</file>

<file path=xl/sharedStrings.xml><?xml version="1.0" encoding="utf-8"?>
<sst xmlns="http://schemas.openxmlformats.org/spreadsheetml/2006/main" count="59" uniqueCount="45">
  <si>
    <t>147．中小企業金融公庫貸付状況</t>
  </si>
  <si>
    <t>（単位　件､金額1000円）</t>
  </si>
  <si>
    <t>　　　各年度末</t>
  </si>
  <si>
    <t>年度および</t>
  </si>
  <si>
    <t>貸　　　　　付　　　　　高</t>
  </si>
  <si>
    <t>貸　　　付　　　残　　　高</t>
  </si>
  <si>
    <t>総　　数</t>
  </si>
  <si>
    <t>設　　備</t>
  </si>
  <si>
    <t>運　　転</t>
  </si>
  <si>
    <t>産　　　業</t>
  </si>
  <si>
    <t>件 数</t>
  </si>
  <si>
    <t>金 額</t>
  </si>
  <si>
    <t>昭和55年度</t>
  </si>
  <si>
    <t>56</t>
  </si>
  <si>
    <t>57</t>
  </si>
  <si>
    <t>58</t>
  </si>
  <si>
    <t>59</t>
  </si>
  <si>
    <t>製造業</t>
  </si>
  <si>
    <t>食料品</t>
  </si>
  <si>
    <t>繊維品</t>
  </si>
  <si>
    <t>木材・木製品</t>
  </si>
  <si>
    <t>パルプ・紙</t>
  </si>
  <si>
    <t>出版・印刷</t>
  </si>
  <si>
    <t>化学・工業</t>
  </si>
  <si>
    <t>窯業・土石製品</t>
  </si>
  <si>
    <t>鉄鋼業</t>
  </si>
  <si>
    <t>非鉄金属</t>
  </si>
  <si>
    <t>金属製品</t>
  </si>
  <si>
    <t>機械</t>
  </si>
  <si>
    <t>電気機械器具</t>
  </si>
  <si>
    <t>輸送用機械器具</t>
  </si>
  <si>
    <t>精密機械器具</t>
  </si>
  <si>
    <t>その他</t>
  </si>
  <si>
    <t>非製造業</t>
  </si>
  <si>
    <t>鉱業</t>
  </si>
  <si>
    <t>土石採取業</t>
  </si>
  <si>
    <t>建設業</t>
  </si>
  <si>
    <t>卸・小売業</t>
  </si>
  <si>
    <t>運送業</t>
  </si>
  <si>
    <t>倉庫業</t>
  </si>
  <si>
    <t>ガス業</t>
  </si>
  <si>
    <t>サービス業</t>
  </si>
  <si>
    <t>　資料：中小企業金融公庫大分支店</t>
  </si>
  <si>
    <t>　　注１）設備、運転併用分は設備件数に含む。</t>
  </si>
  <si>
    <t>　　  ２）昭和59年分より代理貸付による件数、金額を含む。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</si>
</sst>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0_);[Red]&quot;¥&quot;\!\!\(0&quot;¥&quot;\!\!\)"/>
    <numFmt numFmtId="178" formatCode="#,##0_ "/>
    <numFmt numFmtId="179" formatCode="0_);&quot;¥&quot;&quot;¥&quot;\!\!\(0&quot;¥&quot;&quot;¥&quot;\!\!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 quotePrefix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 quotePrefix="1">
      <alignment horizontal="left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right"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4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 quotePrefix="1">
      <alignment horizontal="distributed" vertical="center"/>
      <protection locked="0"/>
    </xf>
    <xf numFmtId="0" fontId="23" fillId="0" borderId="18" xfId="0" applyFont="1" applyBorder="1" applyAlignment="1">
      <alignment horizontal="distributed" vertical="center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 quotePrefix="1">
      <alignment horizontal="center" vertical="center"/>
      <protection locked="0"/>
    </xf>
    <xf numFmtId="0" fontId="23" fillId="0" borderId="15" xfId="0" applyFont="1" applyBorder="1" applyAlignment="1">
      <alignment horizontal="center" vertical="center"/>
    </xf>
    <xf numFmtId="176" fontId="22" fillId="0" borderId="0" xfId="0" applyNumberFormat="1" applyFont="1" applyBorder="1" applyAlignment="1" applyProtection="1" quotePrefix="1">
      <alignment horizontal="center" vertical="center"/>
      <protection locked="0"/>
    </xf>
    <xf numFmtId="0" fontId="23" fillId="0" borderId="15" xfId="0" applyFont="1" applyBorder="1" applyAlignment="1">
      <alignment horizontal="center" vertical="center"/>
    </xf>
    <xf numFmtId="176" fontId="24" fillId="0" borderId="0" xfId="0" applyNumberFormat="1" applyFont="1" applyBorder="1" applyAlignment="1" applyProtection="1" quotePrefix="1">
      <alignment horizontal="center" vertical="center"/>
      <protection locked="0"/>
    </xf>
    <xf numFmtId="0" fontId="25" fillId="0" borderId="15" xfId="0" applyFont="1" applyBorder="1" applyAlignment="1">
      <alignment horizontal="center" vertical="center"/>
    </xf>
    <xf numFmtId="176" fontId="24" fillId="0" borderId="0" xfId="0" applyNumberFormat="1" applyFont="1" applyBorder="1" applyAlignment="1" applyProtection="1">
      <alignment vertical="center"/>
      <protection/>
    </xf>
    <xf numFmtId="176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Alignment="1" applyProtection="1">
      <alignment/>
      <protection/>
    </xf>
    <xf numFmtId="176" fontId="23" fillId="0" borderId="15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distributed" vertical="center"/>
      <protection locked="0"/>
    </xf>
    <xf numFmtId="0" fontId="25" fillId="0" borderId="15" xfId="0" applyFont="1" applyBorder="1" applyAlignment="1">
      <alignment horizontal="distributed" vertical="center"/>
    </xf>
    <xf numFmtId="0" fontId="22" fillId="0" borderId="15" xfId="0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 locked="0"/>
    </xf>
    <xf numFmtId="177" fontId="22" fillId="0" borderId="0" xfId="0" applyNumberFormat="1" applyFont="1" applyBorder="1" applyAlignment="1" applyProtection="1">
      <alignment vertical="center"/>
      <protection locked="0"/>
    </xf>
    <xf numFmtId="178" fontId="22" fillId="0" borderId="0" xfId="0" applyNumberFormat="1" applyFont="1" applyBorder="1" applyAlignment="1" applyProtection="1">
      <alignment vertical="center"/>
      <protection locked="0"/>
    </xf>
    <xf numFmtId="178" fontId="22" fillId="0" borderId="0" xfId="0" applyNumberFormat="1" applyFont="1" applyAlignment="1" applyProtection="1">
      <alignment horizontal="right" vertical="center"/>
      <protection locked="0"/>
    </xf>
    <xf numFmtId="41" fontId="22" fillId="0" borderId="0" xfId="0" applyNumberFormat="1" applyFont="1" applyAlignment="1" applyProtection="1">
      <alignment horizontal="right" vertical="center"/>
      <protection locked="0"/>
    </xf>
    <xf numFmtId="179" fontId="22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vertical="center"/>
      <protection locked="0"/>
    </xf>
    <xf numFmtId="38" fontId="22" fillId="0" borderId="0" xfId="48" applyFont="1" applyBorder="1" applyAlignment="1" applyProtection="1" quotePrefix="1">
      <alignment horizontal="right" vertical="center"/>
      <protection locked="0"/>
    </xf>
    <xf numFmtId="176" fontId="22" fillId="0" borderId="14" xfId="0" applyNumberFormat="1" applyFont="1" applyBorder="1" applyAlignment="1" applyProtection="1">
      <alignment vertical="center"/>
      <protection/>
    </xf>
    <xf numFmtId="176" fontId="22" fillId="0" borderId="13" xfId="0" applyNumberFormat="1" applyFont="1" applyBorder="1" applyAlignment="1" applyProtection="1">
      <alignment vertical="center"/>
      <protection locked="0"/>
    </xf>
    <xf numFmtId="176" fontId="22" fillId="0" borderId="14" xfId="0" applyNumberFormat="1" applyFont="1" applyBorder="1" applyAlignment="1" applyProtection="1">
      <alignment vertical="center"/>
      <protection locked="0"/>
    </xf>
    <xf numFmtId="178" fontId="22" fillId="0" borderId="14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22" fillId="0" borderId="17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horizontal="left" vertical="center"/>
      <protection/>
    </xf>
    <xf numFmtId="176" fontId="22" fillId="0" borderId="0" xfId="0" applyNumberFormat="1" applyFont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(136）"/>
      <sheetName val="137"/>
      <sheetName val="(137）"/>
      <sheetName val="138"/>
      <sheetName val="139"/>
      <sheetName val="(139）"/>
      <sheetName val="140"/>
      <sheetName val="141"/>
      <sheetName val="(141）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(155）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I11" sqref="I11"/>
    </sheetView>
  </sheetViews>
  <sheetFormatPr defaultColWidth="10.59765625" defaultRowHeight="14.25"/>
  <cols>
    <col min="1" max="1" width="2.69921875" style="5" customWidth="1"/>
    <col min="2" max="2" width="14.19921875" style="5" customWidth="1"/>
    <col min="3" max="3" width="6.8984375" style="5" customWidth="1"/>
    <col min="4" max="4" width="11.59765625" style="5" bestFit="1" customWidth="1"/>
    <col min="5" max="5" width="5.59765625" style="5" customWidth="1"/>
    <col min="6" max="6" width="10.69921875" style="5" customWidth="1"/>
    <col min="7" max="7" width="6.3984375" style="5" customWidth="1"/>
    <col min="8" max="8" width="10.69921875" style="5" bestFit="1" customWidth="1"/>
    <col min="9" max="9" width="7.5" style="5" customWidth="1"/>
    <col min="10" max="10" width="11.59765625" style="5" bestFit="1" customWidth="1"/>
    <col min="11" max="11" width="7.19921875" style="5" customWidth="1"/>
    <col min="12" max="12" width="11.59765625" style="5" bestFit="1" customWidth="1"/>
    <col min="13" max="13" width="6.8984375" style="5" customWidth="1"/>
    <col min="14" max="14" width="12.09765625" style="5" customWidth="1"/>
    <col min="15" max="16" width="10.59765625" style="5" customWidth="1"/>
    <col min="17" max="17" width="6.59765625" style="5" customWidth="1"/>
    <col min="18" max="18" width="11.59765625" style="5" customWidth="1"/>
    <col min="19" max="19" width="6.59765625" style="5" customWidth="1"/>
    <col min="20" max="20" width="10.59765625" style="5" customWidth="1"/>
    <col min="21" max="21" width="6.59765625" style="5" customWidth="1"/>
    <col min="22" max="22" width="10.59765625" style="5" customWidth="1"/>
    <col min="23" max="23" width="6.59765625" style="5" customWidth="1"/>
    <col min="24" max="24" width="11.59765625" style="5" customWidth="1"/>
    <col min="25" max="25" width="6.59765625" style="5" customWidth="1"/>
    <col min="26" max="26" width="11.59765625" style="5" customWidth="1"/>
    <col min="27" max="27" width="6.59765625" style="5" customWidth="1"/>
    <col min="28" max="16384" width="10.59765625" style="5" customWidth="1"/>
  </cols>
  <sheetData>
    <row r="1" spans="2:14" s="1" customFormat="1" ht="19.5" customHeight="1">
      <c r="B1" s="2" t="s">
        <v>0</v>
      </c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</row>
    <row r="2" spans="2:14" ht="15" customHeight="1" thickBot="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 t="s">
        <v>2</v>
      </c>
    </row>
    <row r="3" spans="1:15" s="15" customFormat="1" ht="30" customHeight="1" thickTop="1">
      <c r="A3" s="10" t="s">
        <v>3</v>
      </c>
      <c r="B3" s="11"/>
      <c r="C3" s="12" t="s">
        <v>4</v>
      </c>
      <c r="D3" s="13"/>
      <c r="E3" s="13"/>
      <c r="F3" s="13"/>
      <c r="G3" s="13"/>
      <c r="H3" s="13"/>
      <c r="I3" s="12" t="s">
        <v>5</v>
      </c>
      <c r="J3" s="13"/>
      <c r="K3" s="13"/>
      <c r="L3" s="13"/>
      <c r="M3" s="13"/>
      <c r="N3" s="13"/>
      <c r="O3" s="14"/>
    </row>
    <row r="4" spans="1:15" s="15" customFormat="1" ht="30" customHeight="1">
      <c r="A4" s="16"/>
      <c r="B4" s="17"/>
      <c r="C4" s="12" t="s">
        <v>6</v>
      </c>
      <c r="D4" s="13"/>
      <c r="E4" s="12" t="s">
        <v>7</v>
      </c>
      <c r="F4" s="13"/>
      <c r="G4" s="12" t="s">
        <v>8</v>
      </c>
      <c r="H4" s="13"/>
      <c r="I4" s="12" t="s">
        <v>6</v>
      </c>
      <c r="J4" s="13"/>
      <c r="K4" s="12" t="s">
        <v>7</v>
      </c>
      <c r="L4" s="13"/>
      <c r="M4" s="12" t="s">
        <v>8</v>
      </c>
      <c r="N4" s="13"/>
      <c r="O4" s="14"/>
    </row>
    <row r="5" spans="1:15" s="15" customFormat="1" ht="30" customHeight="1">
      <c r="A5" s="18" t="s">
        <v>9</v>
      </c>
      <c r="B5" s="19"/>
      <c r="C5" s="20" t="s">
        <v>10</v>
      </c>
      <c r="D5" s="20" t="s">
        <v>11</v>
      </c>
      <c r="E5" s="20" t="s">
        <v>10</v>
      </c>
      <c r="F5" s="20" t="s">
        <v>11</v>
      </c>
      <c r="G5" s="20" t="s">
        <v>10</v>
      </c>
      <c r="H5" s="20" t="s">
        <v>11</v>
      </c>
      <c r="I5" s="20" t="s">
        <v>10</v>
      </c>
      <c r="J5" s="20" t="s">
        <v>11</v>
      </c>
      <c r="K5" s="20" t="s">
        <v>10</v>
      </c>
      <c r="L5" s="20" t="s">
        <v>11</v>
      </c>
      <c r="M5" s="20" t="s">
        <v>10</v>
      </c>
      <c r="N5" s="20" t="s">
        <v>11</v>
      </c>
      <c r="O5" s="14"/>
    </row>
    <row r="6" spans="1:14" ht="21.75" customHeight="1">
      <c r="A6" s="21" t="s">
        <v>12</v>
      </c>
      <c r="B6" s="22"/>
      <c r="C6" s="23">
        <v>637</v>
      </c>
      <c r="D6" s="24">
        <v>13963900</v>
      </c>
      <c r="E6" s="24">
        <v>273</v>
      </c>
      <c r="F6" s="24">
        <v>8171500</v>
      </c>
      <c r="G6" s="24">
        <v>364</v>
      </c>
      <c r="H6" s="24">
        <v>5792400</v>
      </c>
      <c r="I6" s="24">
        <v>2805</v>
      </c>
      <c r="J6" s="24">
        <v>37033133</v>
      </c>
      <c r="K6" s="24">
        <v>1536</v>
      </c>
      <c r="L6" s="24">
        <v>28833002</v>
      </c>
      <c r="M6" s="24">
        <v>1269</v>
      </c>
      <c r="N6" s="24">
        <v>13200131</v>
      </c>
    </row>
    <row r="7" spans="1:14" ht="21.75" customHeight="1">
      <c r="A7" s="25" t="s">
        <v>13</v>
      </c>
      <c r="B7" s="26"/>
      <c r="C7" s="23">
        <v>684</v>
      </c>
      <c r="D7" s="24">
        <v>15361300</v>
      </c>
      <c r="E7" s="24">
        <v>281</v>
      </c>
      <c r="F7" s="24">
        <v>8444500</v>
      </c>
      <c r="G7" s="24">
        <v>403</v>
      </c>
      <c r="H7" s="24">
        <v>6916800</v>
      </c>
      <c r="I7" s="24">
        <v>2885</v>
      </c>
      <c r="J7" s="24">
        <v>40230459</v>
      </c>
      <c r="K7" s="24">
        <v>1521</v>
      </c>
      <c r="L7" s="24">
        <v>25988322</v>
      </c>
      <c r="M7" s="24">
        <v>1364</v>
      </c>
      <c r="N7" s="24">
        <v>14242137</v>
      </c>
    </row>
    <row r="8" spans="1:14" ht="21.75" customHeight="1">
      <c r="A8" s="25" t="s">
        <v>14</v>
      </c>
      <c r="B8" s="26"/>
      <c r="C8" s="23">
        <v>618</v>
      </c>
      <c r="D8" s="24">
        <v>13710900</v>
      </c>
      <c r="E8" s="24">
        <v>199</v>
      </c>
      <c r="F8" s="24">
        <v>5381200</v>
      </c>
      <c r="G8" s="24">
        <v>419</v>
      </c>
      <c r="H8" s="24">
        <v>8329700</v>
      </c>
      <c r="I8" s="24">
        <v>2845</v>
      </c>
      <c r="J8" s="24">
        <v>40947188</v>
      </c>
      <c r="K8" s="24">
        <v>1433</v>
      </c>
      <c r="L8" s="24">
        <v>24694799</v>
      </c>
      <c r="M8" s="24">
        <v>1412</v>
      </c>
      <c r="N8" s="24">
        <v>16252389</v>
      </c>
    </row>
    <row r="9" spans="1:14" ht="21.75" customHeight="1">
      <c r="A9" s="25" t="s">
        <v>15</v>
      </c>
      <c r="B9" s="26"/>
      <c r="C9" s="23">
        <v>512</v>
      </c>
      <c r="D9" s="24">
        <v>13298700</v>
      </c>
      <c r="E9" s="24">
        <v>203</v>
      </c>
      <c r="F9" s="24">
        <v>6210300</v>
      </c>
      <c r="G9" s="24">
        <v>309</v>
      </c>
      <c r="H9" s="24">
        <v>7088400</v>
      </c>
      <c r="I9" s="24">
        <v>2631</v>
      </c>
      <c r="J9" s="24">
        <v>40924471</v>
      </c>
      <c r="K9" s="24">
        <v>1340</v>
      </c>
      <c r="L9" s="24">
        <v>24292891</v>
      </c>
      <c r="M9" s="24">
        <v>1291</v>
      </c>
      <c r="N9" s="24">
        <v>16631580</v>
      </c>
    </row>
    <row r="10" spans="1:14" ht="21.75" customHeight="1">
      <c r="A10" s="27"/>
      <c r="B10" s="2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s="33" customFormat="1" ht="21.75" customHeight="1">
      <c r="A11" s="29" t="s">
        <v>16</v>
      </c>
      <c r="B11" s="30"/>
      <c r="C11" s="31">
        <f aca="true" t="shared" si="0" ref="C11:N11">SUM(C13+C30)</f>
        <v>538</v>
      </c>
      <c r="D11" s="32">
        <f t="shared" si="0"/>
        <v>14971200</v>
      </c>
      <c r="E11" s="32">
        <f t="shared" si="0"/>
        <v>201</v>
      </c>
      <c r="F11" s="32">
        <f t="shared" si="0"/>
        <v>6582600</v>
      </c>
      <c r="G11" s="32">
        <f t="shared" si="0"/>
        <v>337</v>
      </c>
      <c r="H11" s="32">
        <f t="shared" si="0"/>
        <v>8388600</v>
      </c>
      <c r="I11" s="31">
        <f t="shared" si="0"/>
        <v>3348</v>
      </c>
      <c r="J11" s="31">
        <f t="shared" si="0"/>
        <v>42407926</v>
      </c>
      <c r="K11" s="32">
        <f t="shared" si="0"/>
        <v>1625</v>
      </c>
      <c r="L11" s="32">
        <f t="shared" si="0"/>
        <v>24362068</v>
      </c>
      <c r="M11" s="32">
        <f t="shared" si="0"/>
        <v>1723</v>
      </c>
      <c r="N11" s="32">
        <f t="shared" si="0"/>
        <v>18045858</v>
      </c>
    </row>
    <row r="12" spans="1:14" ht="21.75" customHeight="1">
      <c r="A12" s="15"/>
      <c r="B12" s="34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s="33" customFormat="1" ht="21.75" customHeight="1">
      <c r="A13" s="37" t="s">
        <v>17</v>
      </c>
      <c r="B13" s="38"/>
      <c r="C13" s="31">
        <f aca="true" t="shared" si="1" ref="C13:N13">SUM(C14,C15,C16,C17,C18,C19,C20,C21,C22,C23,C24,C25,C26,C27,C28)</f>
        <v>177</v>
      </c>
      <c r="D13" s="31">
        <f t="shared" si="1"/>
        <v>6219500</v>
      </c>
      <c r="E13" s="31">
        <f t="shared" si="1"/>
        <v>107</v>
      </c>
      <c r="F13" s="31">
        <f t="shared" si="1"/>
        <v>3612000</v>
      </c>
      <c r="G13" s="31">
        <f t="shared" si="1"/>
        <v>70</v>
      </c>
      <c r="H13" s="31">
        <f t="shared" si="1"/>
        <v>2607500</v>
      </c>
      <c r="I13" s="31">
        <f t="shared" si="1"/>
        <v>1108</v>
      </c>
      <c r="J13" s="31">
        <f t="shared" si="1"/>
        <v>16021191</v>
      </c>
      <c r="K13" s="31">
        <f t="shared" si="1"/>
        <v>605</v>
      </c>
      <c r="L13" s="31">
        <f t="shared" si="1"/>
        <v>9985665</v>
      </c>
      <c r="M13" s="31">
        <f t="shared" si="1"/>
        <v>503</v>
      </c>
      <c r="N13" s="31">
        <f t="shared" si="1"/>
        <v>6035526</v>
      </c>
    </row>
    <row r="14" spans="1:15" ht="21.75" customHeight="1">
      <c r="A14" s="15"/>
      <c r="B14" s="39" t="s">
        <v>18</v>
      </c>
      <c r="C14" s="40">
        <v>30</v>
      </c>
      <c r="D14" s="23">
        <v>1127500</v>
      </c>
      <c r="E14" s="23">
        <v>19</v>
      </c>
      <c r="F14" s="23">
        <v>618500</v>
      </c>
      <c r="G14" s="23">
        <v>11</v>
      </c>
      <c r="H14" s="23">
        <v>509000</v>
      </c>
      <c r="I14" s="23">
        <v>208</v>
      </c>
      <c r="J14" s="23">
        <v>3311689</v>
      </c>
      <c r="K14" s="23">
        <v>114</v>
      </c>
      <c r="L14" s="23">
        <v>2113637</v>
      </c>
      <c r="M14" s="23">
        <v>94</v>
      </c>
      <c r="N14" s="23">
        <v>1198052</v>
      </c>
      <c r="O14" s="36"/>
    </row>
    <row r="15" spans="1:15" ht="21.75" customHeight="1">
      <c r="A15" s="15"/>
      <c r="B15" s="39" t="s">
        <v>19</v>
      </c>
      <c r="C15" s="23">
        <v>9</v>
      </c>
      <c r="D15" s="23">
        <v>201500</v>
      </c>
      <c r="E15" s="23">
        <v>8</v>
      </c>
      <c r="F15" s="23">
        <v>132500</v>
      </c>
      <c r="G15" s="23">
        <v>1</v>
      </c>
      <c r="H15" s="23">
        <v>69000</v>
      </c>
      <c r="I15" s="23">
        <v>43</v>
      </c>
      <c r="J15" s="23">
        <v>564065</v>
      </c>
      <c r="K15" s="23">
        <v>28</v>
      </c>
      <c r="L15" s="23">
        <v>328805</v>
      </c>
      <c r="M15" s="23">
        <v>15</v>
      </c>
      <c r="N15" s="23">
        <v>235260</v>
      </c>
      <c r="O15" s="36"/>
    </row>
    <row r="16" spans="1:15" ht="21.75" customHeight="1">
      <c r="A16" s="15"/>
      <c r="B16" s="39" t="s">
        <v>20</v>
      </c>
      <c r="C16" s="23">
        <v>27</v>
      </c>
      <c r="D16" s="23">
        <v>867000</v>
      </c>
      <c r="E16" s="23">
        <v>6</v>
      </c>
      <c r="F16" s="23">
        <v>307000</v>
      </c>
      <c r="G16" s="23">
        <v>21</v>
      </c>
      <c r="H16" s="23">
        <v>560000</v>
      </c>
      <c r="I16" s="23">
        <v>231</v>
      </c>
      <c r="J16" s="23">
        <v>2090658</v>
      </c>
      <c r="K16" s="23">
        <v>90</v>
      </c>
      <c r="L16" s="23">
        <v>778605</v>
      </c>
      <c r="M16" s="23">
        <v>141</v>
      </c>
      <c r="N16" s="23">
        <v>1312053</v>
      </c>
      <c r="O16" s="36"/>
    </row>
    <row r="17" spans="1:15" ht="21.75" customHeight="1">
      <c r="A17" s="15"/>
      <c r="B17" s="39" t="s">
        <v>21</v>
      </c>
      <c r="C17" s="23">
        <v>0</v>
      </c>
      <c r="D17" s="23">
        <v>0</v>
      </c>
      <c r="E17" s="41">
        <v>0</v>
      </c>
      <c r="F17" s="41">
        <v>0</v>
      </c>
      <c r="G17" s="23">
        <v>0</v>
      </c>
      <c r="H17" s="23">
        <v>0</v>
      </c>
      <c r="I17" s="23">
        <v>15</v>
      </c>
      <c r="J17" s="23">
        <v>166480</v>
      </c>
      <c r="K17" s="42">
        <v>5</v>
      </c>
      <c r="L17" s="23">
        <v>19900</v>
      </c>
      <c r="M17" s="23">
        <v>10</v>
      </c>
      <c r="N17" s="23">
        <v>146580</v>
      </c>
      <c r="O17" s="36"/>
    </row>
    <row r="18" spans="1:15" ht="21.75" customHeight="1">
      <c r="A18" s="15"/>
      <c r="B18" s="39" t="s">
        <v>22</v>
      </c>
      <c r="C18" s="23">
        <v>5</v>
      </c>
      <c r="D18" s="23">
        <v>92000</v>
      </c>
      <c r="E18" s="23">
        <v>3</v>
      </c>
      <c r="F18" s="23">
        <v>62000</v>
      </c>
      <c r="G18" s="23">
        <v>2</v>
      </c>
      <c r="H18" s="23">
        <v>30000</v>
      </c>
      <c r="I18" s="23">
        <v>39</v>
      </c>
      <c r="J18" s="23">
        <v>201766</v>
      </c>
      <c r="K18" s="23">
        <v>25</v>
      </c>
      <c r="L18" s="23">
        <v>159082</v>
      </c>
      <c r="M18" s="23">
        <v>14</v>
      </c>
      <c r="N18" s="23">
        <v>42684</v>
      </c>
      <c r="O18" s="36"/>
    </row>
    <row r="19" spans="1:15" ht="21.75" customHeight="1">
      <c r="A19" s="15"/>
      <c r="B19" s="39" t="s">
        <v>23</v>
      </c>
      <c r="C19" s="23">
        <v>2</v>
      </c>
      <c r="D19" s="23">
        <v>65000</v>
      </c>
      <c r="E19" s="23">
        <v>0</v>
      </c>
      <c r="F19" s="23">
        <v>0</v>
      </c>
      <c r="G19" s="43">
        <v>2</v>
      </c>
      <c r="H19" s="43">
        <v>65000</v>
      </c>
      <c r="I19" s="23">
        <v>17</v>
      </c>
      <c r="J19" s="23">
        <v>154650</v>
      </c>
      <c r="K19" s="23">
        <v>10</v>
      </c>
      <c r="L19" s="23">
        <v>89220</v>
      </c>
      <c r="M19" s="23">
        <v>7</v>
      </c>
      <c r="N19" s="23">
        <v>65430</v>
      </c>
      <c r="O19" s="36"/>
    </row>
    <row r="20" spans="1:15" ht="21.75" customHeight="1">
      <c r="A20" s="15"/>
      <c r="B20" s="39" t="s">
        <v>24</v>
      </c>
      <c r="C20" s="23">
        <v>35</v>
      </c>
      <c r="D20" s="23">
        <v>1395000</v>
      </c>
      <c r="E20" s="23">
        <v>23</v>
      </c>
      <c r="F20" s="23">
        <v>862000</v>
      </c>
      <c r="G20" s="23">
        <v>12</v>
      </c>
      <c r="H20" s="23">
        <v>533000</v>
      </c>
      <c r="I20" s="23">
        <v>172</v>
      </c>
      <c r="J20" s="23">
        <v>3954735</v>
      </c>
      <c r="K20" s="23">
        <v>116</v>
      </c>
      <c r="L20" s="23">
        <v>2801691</v>
      </c>
      <c r="M20" s="23">
        <v>56</v>
      </c>
      <c r="N20" s="23">
        <v>1153044</v>
      </c>
      <c r="O20" s="36"/>
    </row>
    <row r="21" spans="1:15" ht="21.75" customHeight="1">
      <c r="A21" s="15"/>
      <c r="B21" s="39" t="s">
        <v>25</v>
      </c>
      <c r="C21" s="23">
        <v>6</v>
      </c>
      <c r="D21" s="23">
        <v>201000</v>
      </c>
      <c r="E21" s="23">
        <v>3</v>
      </c>
      <c r="F21" s="23">
        <v>48000</v>
      </c>
      <c r="G21" s="23">
        <v>3</v>
      </c>
      <c r="H21" s="23">
        <v>153000</v>
      </c>
      <c r="I21" s="23">
        <v>45</v>
      </c>
      <c r="J21" s="23">
        <v>592566</v>
      </c>
      <c r="K21" s="23">
        <v>23</v>
      </c>
      <c r="L21" s="23">
        <v>284326</v>
      </c>
      <c r="M21" s="23">
        <v>22</v>
      </c>
      <c r="N21" s="23">
        <v>308240</v>
      </c>
      <c r="O21" s="36"/>
    </row>
    <row r="22" spans="1:15" ht="21.75" customHeight="1">
      <c r="A22" s="15"/>
      <c r="B22" s="39" t="s">
        <v>26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23">
        <v>1</v>
      </c>
      <c r="J22" s="23">
        <v>6140</v>
      </c>
      <c r="K22" s="43">
        <v>1</v>
      </c>
      <c r="L22" s="43">
        <v>6140</v>
      </c>
      <c r="M22" s="41">
        <v>0</v>
      </c>
      <c r="N22" s="41">
        <v>0</v>
      </c>
      <c r="O22" s="36"/>
    </row>
    <row r="23" spans="1:15" ht="21.75" customHeight="1">
      <c r="A23" s="15"/>
      <c r="B23" s="39" t="s">
        <v>27</v>
      </c>
      <c r="C23" s="23">
        <v>17</v>
      </c>
      <c r="D23" s="23">
        <v>491000</v>
      </c>
      <c r="E23" s="23">
        <v>11</v>
      </c>
      <c r="F23" s="23">
        <v>248500</v>
      </c>
      <c r="G23" s="23">
        <v>6</v>
      </c>
      <c r="H23" s="23">
        <v>242500</v>
      </c>
      <c r="I23" s="23">
        <v>94</v>
      </c>
      <c r="J23" s="23">
        <v>1405340</v>
      </c>
      <c r="K23" s="23">
        <v>50</v>
      </c>
      <c r="L23" s="23">
        <v>877160</v>
      </c>
      <c r="M23" s="23">
        <v>44</v>
      </c>
      <c r="N23" s="23">
        <v>528180</v>
      </c>
      <c r="O23" s="36"/>
    </row>
    <row r="24" spans="1:15" ht="21.75" customHeight="1">
      <c r="A24" s="15"/>
      <c r="B24" s="39" t="s">
        <v>28</v>
      </c>
      <c r="C24" s="23">
        <v>10</v>
      </c>
      <c r="D24" s="23">
        <v>393000</v>
      </c>
      <c r="E24" s="23">
        <v>8</v>
      </c>
      <c r="F24" s="23">
        <v>256000</v>
      </c>
      <c r="G24" s="23">
        <v>2</v>
      </c>
      <c r="H24" s="23">
        <v>137000</v>
      </c>
      <c r="I24" s="23">
        <v>43</v>
      </c>
      <c r="J24" s="23">
        <v>797123</v>
      </c>
      <c r="K24" s="23">
        <v>30</v>
      </c>
      <c r="L24" s="23">
        <v>567713</v>
      </c>
      <c r="M24" s="23">
        <v>13</v>
      </c>
      <c r="N24" s="23">
        <v>229410</v>
      </c>
      <c r="O24" s="36"/>
    </row>
    <row r="25" spans="1:15" ht="21.75" customHeight="1">
      <c r="A25" s="15"/>
      <c r="B25" s="39" t="s">
        <v>29</v>
      </c>
      <c r="C25" s="23">
        <v>12</v>
      </c>
      <c r="D25" s="23">
        <v>722000</v>
      </c>
      <c r="E25" s="23">
        <v>10</v>
      </c>
      <c r="F25" s="23">
        <v>672000</v>
      </c>
      <c r="G25" s="23">
        <v>2</v>
      </c>
      <c r="H25" s="23">
        <v>50000</v>
      </c>
      <c r="I25" s="23">
        <v>32</v>
      </c>
      <c r="J25" s="23">
        <v>1010416</v>
      </c>
      <c r="K25" s="23">
        <v>22</v>
      </c>
      <c r="L25" s="23">
        <v>913536</v>
      </c>
      <c r="M25" s="23">
        <v>10</v>
      </c>
      <c r="N25" s="23">
        <v>96880</v>
      </c>
      <c r="O25" s="36"/>
    </row>
    <row r="26" spans="1:15" ht="21.75" customHeight="1">
      <c r="A26" s="15"/>
      <c r="B26" s="39" t="s">
        <v>30</v>
      </c>
      <c r="C26" s="23">
        <v>3</v>
      </c>
      <c r="D26" s="23">
        <v>38500</v>
      </c>
      <c r="E26" s="23">
        <v>1</v>
      </c>
      <c r="F26" s="23">
        <v>6500</v>
      </c>
      <c r="G26" s="44">
        <v>2</v>
      </c>
      <c r="H26" s="44">
        <v>32000</v>
      </c>
      <c r="I26" s="23">
        <v>17</v>
      </c>
      <c r="J26" s="23">
        <v>254458</v>
      </c>
      <c r="K26" s="23">
        <v>7</v>
      </c>
      <c r="L26" s="23">
        <v>170468</v>
      </c>
      <c r="M26" s="23">
        <v>10</v>
      </c>
      <c r="N26" s="23">
        <v>83990</v>
      </c>
      <c r="O26" s="36"/>
    </row>
    <row r="27" spans="1:15" ht="21.75" customHeight="1">
      <c r="A27" s="15"/>
      <c r="B27" s="39" t="s">
        <v>31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23">
        <v>2</v>
      </c>
      <c r="J27" s="23">
        <v>6000</v>
      </c>
      <c r="K27" s="23">
        <v>0</v>
      </c>
      <c r="L27" s="23">
        <v>0</v>
      </c>
      <c r="M27" s="23">
        <v>2</v>
      </c>
      <c r="N27" s="23">
        <v>6000</v>
      </c>
      <c r="O27" s="36"/>
    </row>
    <row r="28" spans="1:15" ht="21.75" customHeight="1">
      <c r="A28" s="15"/>
      <c r="B28" s="39" t="s">
        <v>32</v>
      </c>
      <c r="C28" s="46">
        <v>21</v>
      </c>
      <c r="D28" s="23">
        <v>626000</v>
      </c>
      <c r="E28" s="23">
        <v>15</v>
      </c>
      <c r="F28" s="23">
        <v>399000</v>
      </c>
      <c r="G28" s="23">
        <v>6</v>
      </c>
      <c r="H28" s="23">
        <v>227000</v>
      </c>
      <c r="I28" s="23">
        <v>149</v>
      </c>
      <c r="J28" s="23">
        <v>1505105</v>
      </c>
      <c r="K28" s="23">
        <v>84</v>
      </c>
      <c r="L28" s="23">
        <v>875382</v>
      </c>
      <c r="M28" s="23">
        <v>65</v>
      </c>
      <c r="N28" s="23">
        <v>629723</v>
      </c>
      <c r="O28" s="36"/>
    </row>
    <row r="29" spans="1:15" ht="21.75" customHeight="1">
      <c r="A29" s="15"/>
      <c r="B29" s="17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36"/>
    </row>
    <row r="30" spans="1:14" s="33" customFormat="1" ht="21.75" customHeight="1">
      <c r="A30" s="37" t="s">
        <v>33</v>
      </c>
      <c r="B30" s="38"/>
      <c r="C30" s="47">
        <f aca="true" t="shared" si="2" ref="C30:J30">SUM(C31,C32,C33,C34,C35,C36,C37,C38,C39)</f>
        <v>361</v>
      </c>
      <c r="D30" s="47">
        <f t="shared" si="2"/>
        <v>8751700</v>
      </c>
      <c r="E30" s="47">
        <f t="shared" si="2"/>
        <v>94</v>
      </c>
      <c r="F30" s="47">
        <f t="shared" si="2"/>
        <v>2970600</v>
      </c>
      <c r="G30" s="47">
        <f t="shared" si="2"/>
        <v>267</v>
      </c>
      <c r="H30" s="47">
        <f t="shared" si="2"/>
        <v>5781100</v>
      </c>
      <c r="I30" s="47">
        <f t="shared" si="2"/>
        <v>2240</v>
      </c>
      <c r="J30" s="47">
        <f t="shared" si="2"/>
        <v>26386735</v>
      </c>
      <c r="K30" s="47">
        <f>SUM(K31,K32,K33,K34,K35,K36,K37,K38,K39)</f>
        <v>1020</v>
      </c>
      <c r="L30" s="47">
        <f>SUM(L31,L32,L33,L34,L35,L36,L37,L38,L39)</f>
        <v>14376403</v>
      </c>
      <c r="M30" s="47">
        <f>SUM(M31,M32,M33,M34,M35,M36,M37,M38,M39)</f>
        <v>1220</v>
      </c>
      <c r="N30" s="47">
        <f>SUM(N31,N32,N33,N34,N35,N36,N37,N38,N39)</f>
        <v>12010332</v>
      </c>
    </row>
    <row r="31" spans="1:15" ht="21.75" customHeight="1">
      <c r="A31" s="15"/>
      <c r="B31" s="39" t="s">
        <v>34</v>
      </c>
      <c r="C31" s="41">
        <v>1</v>
      </c>
      <c r="D31" s="41">
        <v>25000</v>
      </c>
      <c r="E31" s="41">
        <v>0</v>
      </c>
      <c r="F31" s="41">
        <v>0</v>
      </c>
      <c r="G31" s="41">
        <v>1</v>
      </c>
      <c r="H31" s="41">
        <v>25000</v>
      </c>
      <c r="I31" s="23">
        <v>4</v>
      </c>
      <c r="J31" s="23">
        <v>63160</v>
      </c>
      <c r="K31" s="23">
        <v>2</v>
      </c>
      <c r="L31" s="23">
        <v>22060</v>
      </c>
      <c r="M31" s="43">
        <v>2</v>
      </c>
      <c r="N31" s="43">
        <v>41100</v>
      </c>
      <c r="O31" s="36"/>
    </row>
    <row r="32" spans="1:15" ht="21.75" customHeight="1">
      <c r="A32" s="15"/>
      <c r="B32" s="39" t="s">
        <v>35</v>
      </c>
      <c r="C32" s="43">
        <v>3</v>
      </c>
      <c r="D32" s="43">
        <v>145000</v>
      </c>
      <c r="E32" s="43">
        <v>1</v>
      </c>
      <c r="F32" s="43">
        <v>85000</v>
      </c>
      <c r="G32" s="43">
        <v>2</v>
      </c>
      <c r="H32" s="43">
        <v>60000</v>
      </c>
      <c r="I32" s="23">
        <v>20</v>
      </c>
      <c r="J32" s="23">
        <v>462272</v>
      </c>
      <c r="K32" s="23">
        <v>12</v>
      </c>
      <c r="L32" s="23">
        <v>334432</v>
      </c>
      <c r="M32" s="23">
        <v>8</v>
      </c>
      <c r="N32" s="23">
        <v>127840</v>
      </c>
      <c r="O32" s="36"/>
    </row>
    <row r="33" spans="1:15" ht="21.75" customHeight="1">
      <c r="A33" s="15"/>
      <c r="B33" s="39" t="s">
        <v>36</v>
      </c>
      <c r="C33" s="23">
        <v>104</v>
      </c>
      <c r="D33" s="23">
        <v>2339700</v>
      </c>
      <c r="E33" s="23">
        <v>29</v>
      </c>
      <c r="F33" s="23">
        <v>568500</v>
      </c>
      <c r="G33" s="23">
        <v>75</v>
      </c>
      <c r="H33" s="23">
        <v>1771200</v>
      </c>
      <c r="I33" s="23">
        <v>573</v>
      </c>
      <c r="J33" s="23">
        <v>5908816</v>
      </c>
      <c r="K33" s="23">
        <v>224</v>
      </c>
      <c r="L33" s="23">
        <v>2171781</v>
      </c>
      <c r="M33" s="23">
        <v>349</v>
      </c>
      <c r="N33" s="23">
        <v>3737035</v>
      </c>
      <c r="O33" s="36"/>
    </row>
    <row r="34" spans="1:15" ht="21.75" customHeight="1">
      <c r="A34" s="15"/>
      <c r="B34" s="39" t="s">
        <v>37</v>
      </c>
      <c r="C34" s="23">
        <v>200</v>
      </c>
      <c r="D34" s="23">
        <v>4088500</v>
      </c>
      <c r="E34" s="23">
        <v>35</v>
      </c>
      <c r="F34" s="23">
        <v>865700</v>
      </c>
      <c r="G34" s="23">
        <v>165</v>
      </c>
      <c r="H34" s="23">
        <v>3222800</v>
      </c>
      <c r="I34" s="23">
        <v>1291</v>
      </c>
      <c r="J34" s="23">
        <v>12194923</v>
      </c>
      <c r="K34" s="23">
        <v>531</v>
      </c>
      <c r="L34" s="23">
        <v>5546535</v>
      </c>
      <c r="M34" s="23">
        <v>760</v>
      </c>
      <c r="N34" s="23">
        <v>6648388</v>
      </c>
      <c r="O34" s="36"/>
    </row>
    <row r="35" spans="1:15" ht="21.75" customHeight="1">
      <c r="A35" s="15"/>
      <c r="B35" s="39" t="s">
        <v>38</v>
      </c>
      <c r="C35" s="23">
        <v>25</v>
      </c>
      <c r="D35" s="23">
        <v>1202500</v>
      </c>
      <c r="E35" s="23">
        <v>15</v>
      </c>
      <c r="F35" s="23">
        <v>860400</v>
      </c>
      <c r="G35" s="23">
        <v>10</v>
      </c>
      <c r="H35" s="23">
        <v>342100</v>
      </c>
      <c r="I35" s="23">
        <v>173</v>
      </c>
      <c r="J35" s="23">
        <v>3753805</v>
      </c>
      <c r="K35" s="23">
        <v>112</v>
      </c>
      <c r="L35" s="23">
        <v>2860013</v>
      </c>
      <c r="M35" s="23">
        <v>61</v>
      </c>
      <c r="N35" s="48">
        <v>893792</v>
      </c>
      <c r="O35" s="36"/>
    </row>
    <row r="36" spans="1:15" ht="21.75" customHeight="1">
      <c r="A36" s="15"/>
      <c r="B36" s="39" t="s">
        <v>39</v>
      </c>
      <c r="C36" s="23">
        <v>1</v>
      </c>
      <c r="D36" s="23">
        <v>25000</v>
      </c>
      <c r="E36" s="41">
        <v>0</v>
      </c>
      <c r="F36" s="41">
        <v>0</v>
      </c>
      <c r="G36" s="43">
        <v>1</v>
      </c>
      <c r="H36" s="43">
        <v>25000</v>
      </c>
      <c r="I36" s="23">
        <v>10</v>
      </c>
      <c r="J36" s="23">
        <v>284540</v>
      </c>
      <c r="K36" s="23">
        <v>6</v>
      </c>
      <c r="L36" s="23">
        <v>246010</v>
      </c>
      <c r="M36" s="23">
        <v>4</v>
      </c>
      <c r="N36" s="23">
        <v>38530</v>
      </c>
      <c r="O36" s="36"/>
    </row>
    <row r="37" spans="1:15" ht="21.75" customHeight="1">
      <c r="A37" s="15"/>
      <c r="B37" s="39" t="s">
        <v>40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36"/>
    </row>
    <row r="38" spans="1:15" ht="21.75" customHeight="1">
      <c r="A38" s="15"/>
      <c r="B38" s="39" t="s">
        <v>41</v>
      </c>
      <c r="C38" s="23">
        <v>16</v>
      </c>
      <c r="D38" s="23">
        <v>666000</v>
      </c>
      <c r="E38" s="23">
        <v>7</v>
      </c>
      <c r="F38" s="23">
        <v>381000</v>
      </c>
      <c r="G38" s="23">
        <v>9</v>
      </c>
      <c r="H38" s="23">
        <v>285000</v>
      </c>
      <c r="I38" s="23">
        <v>105</v>
      </c>
      <c r="J38" s="23">
        <v>2699925</v>
      </c>
      <c r="K38" s="23">
        <v>78</v>
      </c>
      <c r="L38" s="23">
        <v>2242103</v>
      </c>
      <c r="M38" s="23">
        <v>27</v>
      </c>
      <c r="N38" s="23">
        <v>457822</v>
      </c>
      <c r="O38" s="36"/>
    </row>
    <row r="39" spans="1:15" s="53" customFormat="1" ht="21.75" customHeight="1">
      <c r="A39" s="49"/>
      <c r="B39" s="39" t="s">
        <v>32</v>
      </c>
      <c r="C39" s="50">
        <v>11</v>
      </c>
      <c r="D39" s="51">
        <v>260000</v>
      </c>
      <c r="E39" s="51">
        <v>7</v>
      </c>
      <c r="F39" s="51">
        <v>210000</v>
      </c>
      <c r="G39" s="52">
        <v>4</v>
      </c>
      <c r="H39" s="52">
        <v>50000</v>
      </c>
      <c r="I39" s="51">
        <v>64</v>
      </c>
      <c r="J39" s="51">
        <v>1019294</v>
      </c>
      <c r="K39" s="51">
        <v>55</v>
      </c>
      <c r="L39" s="51">
        <v>953469</v>
      </c>
      <c r="M39" s="51">
        <v>9</v>
      </c>
      <c r="N39" s="51">
        <v>65825</v>
      </c>
      <c r="O39" s="35"/>
    </row>
    <row r="40" spans="2:15" ht="15.75" customHeight="1">
      <c r="B40" s="54" t="s">
        <v>42</v>
      </c>
      <c r="C40" s="23"/>
      <c r="D40" s="23"/>
      <c r="E40" s="24"/>
      <c r="F40" s="24"/>
      <c r="G40" s="36"/>
      <c r="H40" s="36"/>
      <c r="I40" s="36"/>
      <c r="J40" s="36"/>
      <c r="K40" s="35"/>
      <c r="L40" s="35"/>
      <c r="M40" s="35"/>
      <c r="N40" s="36"/>
      <c r="O40" s="36"/>
    </row>
    <row r="41" spans="2:15" ht="15.75" customHeight="1">
      <c r="B41" s="24" t="s">
        <v>43</v>
      </c>
      <c r="C41" s="24"/>
      <c r="D41" s="24"/>
      <c r="E41" s="16"/>
      <c r="F41" s="16"/>
      <c r="G41" s="36"/>
      <c r="H41" s="36"/>
      <c r="I41" s="36"/>
      <c r="J41" s="36"/>
      <c r="K41" s="35"/>
      <c r="L41" s="35"/>
      <c r="M41" s="35"/>
      <c r="N41" s="36"/>
      <c r="O41" s="36"/>
    </row>
    <row r="42" spans="2:15" ht="15.75" customHeight="1">
      <c r="B42" s="55" t="s">
        <v>44</v>
      </c>
      <c r="C42" s="15"/>
      <c r="D42" s="15"/>
      <c r="E42" s="24"/>
      <c r="F42" s="24"/>
      <c r="G42" s="36"/>
      <c r="H42" s="36"/>
      <c r="I42" s="36"/>
      <c r="J42" s="36"/>
      <c r="K42" s="36"/>
      <c r="L42" s="36"/>
      <c r="M42" s="36"/>
      <c r="N42" s="36"/>
      <c r="O42" s="36"/>
    </row>
    <row r="43" spans="2:15" ht="12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2:15" ht="12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6" spans="1:2" ht="12">
      <c r="A46" s="56"/>
      <c r="B46" s="56"/>
    </row>
  </sheetData>
  <sheetProtection/>
  <mergeCells count="9">
    <mergeCell ref="A11:B11"/>
    <mergeCell ref="A13:B13"/>
    <mergeCell ref="A30:B30"/>
    <mergeCell ref="A3:B3"/>
    <mergeCell ref="A5:B5"/>
    <mergeCell ref="A6:B6"/>
    <mergeCell ref="A7:B7"/>
    <mergeCell ref="A8:B8"/>
    <mergeCell ref="A9:B9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80" r:id="rId1"/>
  <rowBreaks count="1" manualBreakCount="1">
    <brk id="42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2009-04-17T00:36:38Z</dcterms:created>
  <dcterms:modified xsi:type="dcterms:W3CDTF">2009-04-17T00:36:43Z</dcterms:modified>
  <cp:category/>
  <cp:version/>
  <cp:contentType/>
  <cp:contentStatus/>
</cp:coreProperties>
</file>