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83-昭和60年度" sheetId="1" r:id="rId1"/>
    <sheet name="183 -昭和59年度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 localSheetId="1">#REF!</definedName>
    <definedName name="\a">#REF!</definedName>
    <definedName name="\p" localSheetId="1">#REF!</definedName>
    <definedName name="\p">#REF!</definedName>
    <definedName name="a">#REF!</definedName>
    <definedName name="b">#REF!</definedName>
    <definedName name="MOJI">#REF!</definedName>
    <definedName name="Print_Area_MI" localSheetId="1">#REF!</definedName>
    <definedName name="Print_Area_MI">#REF!</definedName>
    <definedName name="SUJI" localSheetId="1">#REF!</definedName>
    <definedName name="SUJI">#REF!</definedName>
    <definedName name="三十">#REF!</definedName>
    <definedName name="三十一">#REF!</definedName>
    <definedName name="市群別_組織別" localSheetId="1">#REF!,#REF!</definedName>
    <definedName name="市群別_組織別">#REF!,#REF!</definedName>
    <definedName name="数値" localSheetId="1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<sst xmlns="http://schemas.openxmlformats.org/spreadsheetml/2006/main" count="134" uniqueCount="82">
  <si>
    <t>183．産　業　分　類　別  新　規　求　人　状　況</t>
  </si>
  <si>
    <t>(単位  人)</t>
  </si>
  <si>
    <t>年  次</t>
  </si>
  <si>
    <t>農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</si>
  <si>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</si>
  <si>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</si>
  <si>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</si>
  <si>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</si>
  <si>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</si>
  <si>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</si>
  <si>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</si>
  <si>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</si>
  <si>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</si>
  <si>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</si>
  <si>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</si>
  <si>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</si>
  <si>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</si>
  <si>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</si>
  <si>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</si>
  <si>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木材･木製品</t>
  </si>
  <si>
    <t>パルプ・紙</t>
  </si>
  <si>
    <t>化学・石油</t>
  </si>
  <si>
    <t>ゴム･窯業</t>
  </si>
  <si>
    <t>鉄鋼業</t>
  </si>
  <si>
    <t>非鉄金属</t>
  </si>
  <si>
    <t>金属製品</t>
  </si>
  <si>
    <t>機  械</t>
  </si>
  <si>
    <t>その他</t>
  </si>
  <si>
    <t>険不動</t>
  </si>
  <si>
    <t>ガ  ス</t>
  </si>
  <si>
    <t>公  務</t>
  </si>
  <si>
    <t>安定所</t>
  </si>
  <si>
    <t>水産業</t>
  </si>
  <si>
    <t>たばこ</t>
  </si>
  <si>
    <t>その他繊維</t>
  </si>
  <si>
    <t>家具･装備品</t>
  </si>
  <si>
    <t>出版・印刷</t>
  </si>
  <si>
    <t>石 炭 製 品</t>
  </si>
  <si>
    <t>土石製品</t>
  </si>
  <si>
    <t>小売業</t>
  </si>
  <si>
    <t>産  業</t>
  </si>
  <si>
    <t>通信業</t>
  </si>
  <si>
    <t>水道業</t>
  </si>
  <si>
    <t>ス  業</t>
  </si>
  <si>
    <t>番号</t>
  </si>
  <si>
    <t>昭和59年度</t>
  </si>
  <si>
    <t>59</t>
  </si>
  <si>
    <t>60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</si>
  <si>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</si>
  <si>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</si>
  <si>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</si>
  <si>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</si>
  <si>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</si>
  <si>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</si>
  <si>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</si>
  <si>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</si>
  <si>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</si>
  <si>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</si>
  <si>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</si>
  <si>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</si>
  <si>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</si>
  <si>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</si>
  <si>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</si>
  <si>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</si>
  <si>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</si>
  <si>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</si>
  <si>
    <t>183．産　業　分　類　別  新　規　求　人　状　況</t>
  </si>
  <si>
    <t>年  次</t>
  </si>
  <si>
    <t>卸  売</t>
  </si>
  <si>
    <t>木材･木製品</t>
  </si>
  <si>
    <t>化学・石油</t>
  </si>
  <si>
    <t>ゴム･窯業</t>
  </si>
  <si>
    <t>非鉄金属</t>
  </si>
  <si>
    <t>金属製品</t>
  </si>
  <si>
    <t>家具･装備品</t>
  </si>
  <si>
    <t>石 炭 製 品</t>
  </si>
  <si>
    <t>土石製品</t>
  </si>
  <si>
    <t>小売業</t>
  </si>
  <si>
    <t>昭和59年度</t>
  </si>
  <si>
    <t>59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</si>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</sst>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justify" vertical="center"/>
      <protection locked="0"/>
    </xf>
    <xf numFmtId="176" fontId="7" fillId="0" borderId="13" xfId="0" applyNumberFormat="1" applyFont="1" applyBorder="1" applyAlignment="1" applyProtection="1">
      <alignment horizontal="distributed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8" fillId="0" borderId="11" xfId="0" applyNumberFormat="1" applyFont="1" applyBorder="1" applyAlignment="1" applyProtection="1">
      <alignment horizontal="center" vertical="center"/>
      <protection locked="0"/>
    </xf>
    <xf numFmtId="176" fontId="8" fillId="0" borderId="14" xfId="0" applyNumberFormat="1" applyFont="1" applyBorder="1" applyAlignment="1" applyProtection="1">
      <alignment horizontal="distributed" vertical="center"/>
      <protection locked="0"/>
    </xf>
    <xf numFmtId="176" fontId="8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16" xfId="0" applyNumberFormat="1" applyFont="1" applyBorder="1" applyAlignment="1" applyProtection="1">
      <alignment horizontal="distributed" vertical="center"/>
      <protection locked="0"/>
    </xf>
    <xf numFmtId="176" fontId="8" fillId="0" borderId="17" xfId="0" applyNumberFormat="1" applyFont="1" applyBorder="1" applyAlignment="1" applyProtection="1">
      <alignment horizontal="center" vertical="distributed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distributed"/>
      <protection locked="0"/>
    </xf>
    <xf numFmtId="177" fontId="4" fillId="0" borderId="11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177" fontId="10" fillId="0" borderId="11" xfId="0" applyNumberFormat="1" applyFont="1" applyFill="1" applyBorder="1" applyAlignment="1" applyProtection="1">
      <alignment/>
      <protection locked="0"/>
    </xf>
    <xf numFmtId="177" fontId="10" fillId="0" borderId="0" xfId="0" applyNumberFormat="1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/>
      <protection locked="0"/>
    </xf>
    <xf numFmtId="177" fontId="4" fillId="0" borderId="11" xfId="0" applyNumberFormat="1" applyFont="1" applyBorder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 horizontal="right"/>
      <protection locked="0"/>
    </xf>
    <xf numFmtId="176" fontId="5" fillId="0" borderId="11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4" fillId="0" borderId="11" xfId="0" applyNumberFormat="1" applyFont="1" applyBorder="1" applyAlignment="1">
      <alignment/>
    </xf>
    <xf numFmtId="177" fontId="4" fillId="0" borderId="0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 horizontal="distributed"/>
      <protection locked="0"/>
    </xf>
    <xf numFmtId="177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 applyProtection="1">
      <alignment/>
      <protection locked="0"/>
    </xf>
    <xf numFmtId="177" fontId="4" fillId="0" borderId="13" xfId="0" applyNumberFormat="1" applyFont="1" applyBorder="1" applyAlignment="1" applyProtection="1">
      <alignment horizontal="right"/>
      <protection locked="0"/>
    </xf>
    <xf numFmtId="176" fontId="5" fillId="0" borderId="12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176" fontId="1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distributed"/>
      <protection locked="0"/>
    </xf>
    <xf numFmtId="49" fontId="10" fillId="0" borderId="11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Alignment="1" applyProtection="1">
      <alignment horizontal="distributed"/>
      <protection locked="0"/>
    </xf>
    <xf numFmtId="176" fontId="4" fillId="0" borderId="13" xfId="0" applyNumberFormat="1" applyFont="1" applyBorder="1" applyAlignment="1" applyProtection="1">
      <alignment horizontal="distributed"/>
      <protection locked="0"/>
    </xf>
    <xf numFmtId="176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19"/>
  <sheetViews>
    <sheetView zoomScaleSheetLayoutView="100" zoomScalePageLayoutView="0" workbookViewId="0" topLeftCell="F1">
      <selection activeCell="H33" sqref="H33"/>
    </sheetView>
  </sheetViews>
  <sheetFormatPr defaultColWidth="9.140625" defaultRowHeight="12"/>
  <cols>
    <col min="1" max="1" width="13.8515625" style="7" customWidth="1"/>
    <col min="2" max="23" width="9.421875" style="47" customWidth="1"/>
    <col min="24" max="24" width="5.140625" style="7" customWidth="1"/>
    <col min="25" max="16384" width="9.140625" style="7" customWidth="1"/>
  </cols>
  <sheetData>
    <row r="1" spans="1:24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</row>
    <row r="3" spans="1:24" s="15" customFormat="1" ht="12" customHeight="1" thickTop="1">
      <c r="A3" s="8" t="s">
        <v>2</v>
      </c>
      <c r="B3" s="9"/>
      <c r="C3" s="9" t="s">
        <v>3</v>
      </c>
      <c r="D3" s="9"/>
      <c r="E3" s="9"/>
      <c r="F3" s="10"/>
      <c r="G3" s="11"/>
      <c r="H3" s="12" t="s">
        <v>4</v>
      </c>
      <c r="I3" s="12"/>
      <c r="J3" s="12"/>
      <c r="K3" s="12" t="s">
        <v>5</v>
      </c>
      <c r="L3" s="12"/>
      <c r="M3" s="12"/>
      <c r="N3" s="12" t="s">
        <v>6</v>
      </c>
      <c r="O3" s="12"/>
      <c r="P3" s="12"/>
      <c r="Q3" s="13"/>
      <c r="R3" s="9" t="s">
        <v>7</v>
      </c>
      <c r="S3" s="9" t="s">
        <v>8</v>
      </c>
      <c r="T3" s="9" t="s">
        <v>9</v>
      </c>
      <c r="U3" s="9" t="s">
        <v>10</v>
      </c>
      <c r="V3" s="9" t="s">
        <v>11</v>
      </c>
      <c r="W3" s="9"/>
      <c r="X3" s="14" t="s">
        <v>12</v>
      </c>
    </row>
    <row r="4" spans="1:24" s="15" customFormat="1" ht="12" customHeight="1">
      <c r="A4" s="16" t="s">
        <v>13</v>
      </c>
      <c r="B4" s="9" t="s">
        <v>14</v>
      </c>
      <c r="C4" s="9"/>
      <c r="D4" s="9" t="s">
        <v>15</v>
      </c>
      <c r="E4" s="9" t="s">
        <v>16</v>
      </c>
      <c r="F4" s="48" t="s">
        <v>14</v>
      </c>
      <c r="G4" s="9" t="s">
        <v>17</v>
      </c>
      <c r="H4" s="17" t="s">
        <v>18</v>
      </c>
      <c r="I4" s="17" t="s">
        <v>19</v>
      </c>
      <c r="J4" s="17" t="s">
        <v>20</v>
      </c>
      <c r="K4" s="18" t="s">
        <v>21</v>
      </c>
      <c r="L4" s="19" t="s">
        <v>22</v>
      </c>
      <c r="M4" s="48" t="s">
        <v>23</v>
      </c>
      <c r="N4" s="48" t="s">
        <v>24</v>
      </c>
      <c r="O4" s="48" t="s">
        <v>25</v>
      </c>
      <c r="P4" s="48" t="s">
        <v>26</v>
      </c>
      <c r="Q4" s="48" t="s">
        <v>27</v>
      </c>
      <c r="R4" s="9"/>
      <c r="S4" s="9" t="s">
        <v>28</v>
      </c>
      <c r="T4" s="9"/>
      <c r="U4" s="9" t="s">
        <v>29</v>
      </c>
      <c r="V4" s="9"/>
      <c r="W4" s="9" t="s">
        <v>30</v>
      </c>
      <c r="X4" s="14"/>
    </row>
    <row r="5" spans="1:24" s="15" customFormat="1" ht="12" customHeight="1">
      <c r="A5" s="20" t="s">
        <v>31</v>
      </c>
      <c r="B5" s="10"/>
      <c r="C5" s="10" t="s">
        <v>32</v>
      </c>
      <c r="D5" s="10"/>
      <c r="E5" s="10"/>
      <c r="F5" s="49"/>
      <c r="G5" s="10" t="s">
        <v>33</v>
      </c>
      <c r="H5" s="21" t="s">
        <v>34</v>
      </c>
      <c r="I5" s="21" t="s">
        <v>35</v>
      </c>
      <c r="J5" s="21" t="s">
        <v>36</v>
      </c>
      <c r="K5" s="22" t="s">
        <v>37</v>
      </c>
      <c r="L5" s="23" t="s">
        <v>38</v>
      </c>
      <c r="M5" s="49"/>
      <c r="N5" s="50"/>
      <c r="O5" s="50"/>
      <c r="P5" s="49"/>
      <c r="Q5" s="49"/>
      <c r="R5" s="10" t="s">
        <v>39</v>
      </c>
      <c r="S5" s="10" t="s">
        <v>40</v>
      </c>
      <c r="T5" s="10" t="s">
        <v>41</v>
      </c>
      <c r="U5" s="10" t="s">
        <v>42</v>
      </c>
      <c r="V5" s="10" t="s">
        <v>43</v>
      </c>
      <c r="W5" s="10"/>
      <c r="X5" s="24" t="s">
        <v>44</v>
      </c>
    </row>
    <row r="6" spans="1:24" s="15" customFormat="1" ht="18" customHeight="1">
      <c r="A6" s="25" t="s">
        <v>45</v>
      </c>
      <c r="B6" s="26">
        <f>SUM(C6:F6)+SUM(R6:W6)</f>
        <v>44470</v>
      </c>
      <c r="C6" s="27">
        <v>278</v>
      </c>
      <c r="D6" s="27">
        <v>15</v>
      </c>
      <c r="E6" s="27">
        <v>6513</v>
      </c>
      <c r="F6" s="27">
        <v>10982</v>
      </c>
      <c r="G6" s="27">
        <v>1325</v>
      </c>
      <c r="H6" s="27">
        <v>1805</v>
      </c>
      <c r="I6" s="27">
        <v>920</v>
      </c>
      <c r="J6" s="27">
        <v>607</v>
      </c>
      <c r="K6" s="27">
        <v>89</v>
      </c>
      <c r="L6" s="27">
        <v>585</v>
      </c>
      <c r="M6" s="27">
        <v>71</v>
      </c>
      <c r="N6" s="27">
        <v>24</v>
      </c>
      <c r="O6" s="27">
        <v>785</v>
      </c>
      <c r="P6" s="27">
        <v>4415</v>
      </c>
      <c r="Q6" s="27">
        <v>356</v>
      </c>
      <c r="R6" s="27">
        <v>13243</v>
      </c>
      <c r="S6" s="27">
        <v>1204</v>
      </c>
      <c r="T6" s="27">
        <v>2785</v>
      </c>
      <c r="U6" s="27">
        <v>22</v>
      </c>
      <c r="V6" s="27">
        <v>9316</v>
      </c>
      <c r="W6" s="27">
        <v>112</v>
      </c>
      <c r="X6" s="28" t="s">
        <v>46</v>
      </c>
    </row>
    <row r="7" spans="1:24" s="15" customFormat="1" ht="15" customHeigh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8"/>
    </row>
    <row r="8" spans="1:24" ht="13.5" customHeight="1">
      <c r="A8" s="29" t="s">
        <v>47</v>
      </c>
      <c r="B8" s="30">
        <f>SUM(C8:F8)+SUM(R8:W8)</f>
        <v>43339</v>
      </c>
      <c r="C8" s="31">
        <v>280</v>
      </c>
      <c r="D8" s="31">
        <v>20</v>
      </c>
      <c r="E8" s="31">
        <v>7140</v>
      </c>
      <c r="F8" s="31">
        <v>9349</v>
      </c>
      <c r="G8" s="31">
        <v>1346</v>
      </c>
      <c r="H8" s="31">
        <v>1831</v>
      </c>
      <c r="I8" s="31">
        <v>1026</v>
      </c>
      <c r="J8" s="31">
        <v>353</v>
      </c>
      <c r="K8" s="31">
        <v>88</v>
      </c>
      <c r="L8" s="31">
        <v>751</v>
      </c>
      <c r="M8" s="31">
        <v>113</v>
      </c>
      <c r="N8" s="31">
        <v>11</v>
      </c>
      <c r="O8" s="31">
        <v>596</v>
      </c>
      <c r="P8" s="31">
        <v>3096</v>
      </c>
      <c r="Q8" s="31">
        <v>139</v>
      </c>
      <c r="R8" s="31">
        <v>12783</v>
      </c>
      <c r="S8" s="31">
        <v>1448</v>
      </c>
      <c r="T8" s="31">
        <v>2842</v>
      </c>
      <c r="U8" s="31">
        <v>51</v>
      </c>
      <c r="V8" s="31">
        <v>9369</v>
      </c>
      <c r="W8" s="31">
        <v>57</v>
      </c>
      <c r="X8" s="32" t="s">
        <v>47</v>
      </c>
    </row>
    <row r="9" spans="1:24" ht="13.5" customHeight="1">
      <c r="A9" s="33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5"/>
      <c r="W9" s="35"/>
      <c r="X9" s="37"/>
    </row>
    <row r="10" spans="1:24" ht="13.5" customHeight="1">
      <c r="A10" s="38" t="s">
        <v>48</v>
      </c>
      <c r="B10" s="39">
        <f aca="true" t="shared" si="0" ref="B10:B17">SUM(C10:F10)+SUM(R10:W10)</f>
        <v>15936</v>
      </c>
      <c r="C10" s="35">
        <v>43</v>
      </c>
      <c r="D10" s="35">
        <v>16</v>
      </c>
      <c r="E10" s="35">
        <v>2994</v>
      </c>
      <c r="F10" s="40">
        <f>SUM(G10:Q10)</f>
        <v>1738</v>
      </c>
      <c r="G10" s="35">
        <v>310</v>
      </c>
      <c r="H10" s="35">
        <v>194</v>
      </c>
      <c r="I10" s="35">
        <v>154</v>
      </c>
      <c r="J10" s="35">
        <v>195</v>
      </c>
      <c r="K10" s="35">
        <v>52</v>
      </c>
      <c r="L10" s="35">
        <v>154</v>
      </c>
      <c r="M10" s="35">
        <v>22</v>
      </c>
      <c r="N10" s="35">
        <v>11</v>
      </c>
      <c r="O10" s="35">
        <v>323</v>
      </c>
      <c r="P10" s="35">
        <v>312</v>
      </c>
      <c r="Q10" s="35">
        <v>11</v>
      </c>
      <c r="R10" s="35">
        <v>5789</v>
      </c>
      <c r="S10" s="35">
        <v>497</v>
      </c>
      <c r="T10" s="35">
        <v>1245</v>
      </c>
      <c r="U10" s="36">
        <v>0</v>
      </c>
      <c r="V10" s="35">
        <v>3599</v>
      </c>
      <c r="W10" s="35">
        <v>15</v>
      </c>
      <c r="X10" s="37" t="s">
        <v>49</v>
      </c>
    </row>
    <row r="11" spans="1:24" ht="13.5" customHeight="1">
      <c r="A11" s="38" t="s">
        <v>50</v>
      </c>
      <c r="B11" s="39">
        <f t="shared" si="0"/>
        <v>6744</v>
      </c>
      <c r="C11" s="35">
        <v>44</v>
      </c>
      <c r="D11" s="36">
        <v>0</v>
      </c>
      <c r="E11" s="35">
        <v>569</v>
      </c>
      <c r="F11" s="40">
        <f aca="true" t="shared" si="1" ref="F11:F17">SUM(G11:Q11)</f>
        <v>1167</v>
      </c>
      <c r="G11" s="35">
        <v>156</v>
      </c>
      <c r="H11" s="35">
        <v>214</v>
      </c>
      <c r="I11" s="35">
        <v>60</v>
      </c>
      <c r="J11" s="35">
        <v>31</v>
      </c>
      <c r="K11" s="35">
        <v>1</v>
      </c>
      <c r="L11" s="35">
        <v>24</v>
      </c>
      <c r="M11" s="36">
        <v>7</v>
      </c>
      <c r="N11" s="36">
        <v>0</v>
      </c>
      <c r="O11" s="35">
        <v>30</v>
      </c>
      <c r="P11" s="35">
        <v>625</v>
      </c>
      <c r="Q11" s="35">
        <v>19</v>
      </c>
      <c r="R11" s="35">
        <v>1760</v>
      </c>
      <c r="S11" s="35">
        <v>155</v>
      </c>
      <c r="T11" s="35">
        <v>694</v>
      </c>
      <c r="U11" s="36">
        <v>23</v>
      </c>
      <c r="V11" s="35">
        <v>2327</v>
      </c>
      <c r="W11" s="35">
        <v>5</v>
      </c>
      <c r="X11" s="37" t="s">
        <v>51</v>
      </c>
    </row>
    <row r="12" spans="1:24" ht="13.5" customHeight="1">
      <c r="A12" s="38" t="s">
        <v>52</v>
      </c>
      <c r="B12" s="39">
        <f t="shared" si="0"/>
        <v>4804</v>
      </c>
      <c r="C12" s="35">
        <v>8</v>
      </c>
      <c r="D12" s="35">
        <v>0</v>
      </c>
      <c r="E12" s="35">
        <v>560</v>
      </c>
      <c r="F12" s="40">
        <f t="shared" si="1"/>
        <v>1312</v>
      </c>
      <c r="G12" s="35">
        <v>149</v>
      </c>
      <c r="H12" s="35">
        <v>108</v>
      </c>
      <c r="I12" s="35">
        <v>81</v>
      </c>
      <c r="J12" s="35">
        <v>51</v>
      </c>
      <c r="K12" s="36">
        <v>0</v>
      </c>
      <c r="L12" s="35">
        <v>322</v>
      </c>
      <c r="M12" s="35">
        <v>67</v>
      </c>
      <c r="N12" s="36">
        <v>0</v>
      </c>
      <c r="O12" s="35">
        <v>9</v>
      </c>
      <c r="P12" s="35">
        <v>514</v>
      </c>
      <c r="Q12" s="36">
        <v>11</v>
      </c>
      <c r="R12" s="35">
        <v>1423</v>
      </c>
      <c r="S12" s="35">
        <v>182</v>
      </c>
      <c r="T12" s="35">
        <v>233</v>
      </c>
      <c r="U12" s="36">
        <v>0</v>
      </c>
      <c r="V12" s="35">
        <v>1071</v>
      </c>
      <c r="W12" s="35">
        <v>15</v>
      </c>
      <c r="X12" s="37" t="s">
        <v>53</v>
      </c>
    </row>
    <row r="13" spans="1:24" ht="13.5" customHeight="1">
      <c r="A13" s="38" t="s">
        <v>54</v>
      </c>
      <c r="B13" s="39">
        <f t="shared" si="0"/>
        <v>4123</v>
      </c>
      <c r="C13" s="35">
        <v>60</v>
      </c>
      <c r="D13" s="35">
        <v>4</v>
      </c>
      <c r="E13" s="35">
        <v>656</v>
      </c>
      <c r="F13" s="40">
        <f t="shared" si="1"/>
        <v>1275</v>
      </c>
      <c r="G13" s="35">
        <v>59</v>
      </c>
      <c r="H13" s="35">
        <v>444</v>
      </c>
      <c r="I13" s="35">
        <v>562</v>
      </c>
      <c r="J13" s="35">
        <v>12</v>
      </c>
      <c r="K13" s="36">
        <v>3</v>
      </c>
      <c r="L13" s="35">
        <v>24</v>
      </c>
      <c r="M13" s="36">
        <v>0</v>
      </c>
      <c r="N13" s="36">
        <v>0</v>
      </c>
      <c r="O13" s="35">
        <v>27</v>
      </c>
      <c r="P13" s="35">
        <v>96</v>
      </c>
      <c r="Q13" s="35">
        <v>48</v>
      </c>
      <c r="R13" s="35">
        <v>1122</v>
      </c>
      <c r="S13" s="35">
        <v>101</v>
      </c>
      <c r="T13" s="35">
        <v>144</v>
      </c>
      <c r="U13" s="36">
        <v>21</v>
      </c>
      <c r="V13" s="35">
        <v>738</v>
      </c>
      <c r="W13" s="35">
        <v>2</v>
      </c>
      <c r="X13" s="37" t="s">
        <v>55</v>
      </c>
    </row>
    <row r="14" spans="1:24" ht="13.5" customHeight="1">
      <c r="A14" s="38" t="s">
        <v>56</v>
      </c>
      <c r="B14" s="39">
        <f t="shared" si="0"/>
        <v>2719</v>
      </c>
      <c r="C14" s="35">
        <v>5</v>
      </c>
      <c r="D14" s="35">
        <v>0</v>
      </c>
      <c r="E14" s="35">
        <v>445</v>
      </c>
      <c r="F14" s="40">
        <f t="shared" si="1"/>
        <v>817</v>
      </c>
      <c r="G14" s="35">
        <v>130</v>
      </c>
      <c r="H14" s="35">
        <v>80</v>
      </c>
      <c r="I14" s="35">
        <v>22</v>
      </c>
      <c r="J14" s="35">
        <v>21</v>
      </c>
      <c r="K14" s="35">
        <v>10</v>
      </c>
      <c r="L14" s="35">
        <v>33</v>
      </c>
      <c r="M14" s="36">
        <v>2</v>
      </c>
      <c r="N14" s="36">
        <v>0</v>
      </c>
      <c r="O14" s="35">
        <v>90</v>
      </c>
      <c r="P14" s="35">
        <v>421</v>
      </c>
      <c r="Q14" s="35">
        <v>8</v>
      </c>
      <c r="R14" s="35">
        <v>688</v>
      </c>
      <c r="S14" s="35">
        <v>150</v>
      </c>
      <c r="T14" s="35">
        <v>109</v>
      </c>
      <c r="U14" s="36">
        <v>6</v>
      </c>
      <c r="V14" s="35">
        <v>497</v>
      </c>
      <c r="W14" s="35">
        <v>2</v>
      </c>
      <c r="X14" s="37" t="s">
        <v>57</v>
      </c>
    </row>
    <row r="15" spans="1:24" ht="13.5" customHeight="1">
      <c r="A15" s="38" t="s">
        <v>58</v>
      </c>
      <c r="B15" s="39">
        <f t="shared" si="0"/>
        <v>3716</v>
      </c>
      <c r="C15" s="35">
        <v>51</v>
      </c>
      <c r="D15" s="35">
        <v>0</v>
      </c>
      <c r="E15" s="35">
        <v>990</v>
      </c>
      <c r="F15" s="40">
        <f t="shared" si="1"/>
        <v>993</v>
      </c>
      <c r="G15" s="35">
        <v>121</v>
      </c>
      <c r="H15" s="35">
        <v>305</v>
      </c>
      <c r="I15" s="35">
        <v>85</v>
      </c>
      <c r="J15" s="35">
        <v>29</v>
      </c>
      <c r="K15" s="36">
        <v>1</v>
      </c>
      <c r="L15" s="35">
        <v>51</v>
      </c>
      <c r="M15" s="36">
        <v>1</v>
      </c>
      <c r="N15" s="36">
        <v>0</v>
      </c>
      <c r="O15" s="35">
        <v>31</v>
      </c>
      <c r="P15" s="35">
        <v>367</v>
      </c>
      <c r="Q15" s="36">
        <v>2</v>
      </c>
      <c r="R15" s="35">
        <v>923</v>
      </c>
      <c r="S15" s="35">
        <v>157</v>
      </c>
      <c r="T15" s="35">
        <v>180</v>
      </c>
      <c r="U15" s="36">
        <v>1</v>
      </c>
      <c r="V15" s="35">
        <v>415</v>
      </c>
      <c r="W15" s="35">
        <v>6</v>
      </c>
      <c r="X15" s="37" t="s">
        <v>59</v>
      </c>
    </row>
    <row r="16" spans="1:24" ht="13.5" customHeight="1">
      <c r="A16" s="38" t="s">
        <v>60</v>
      </c>
      <c r="B16" s="39">
        <f t="shared" si="0"/>
        <v>3616</v>
      </c>
      <c r="C16" s="35">
        <v>45</v>
      </c>
      <c r="D16" s="35">
        <v>0</v>
      </c>
      <c r="E16" s="35">
        <v>614</v>
      </c>
      <c r="F16" s="40">
        <f t="shared" si="1"/>
        <v>1617</v>
      </c>
      <c r="G16" s="35">
        <v>377</v>
      </c>
      <c r="H16" s="35">
        <v>313</v>
      </c>
      <c r="I16" s="35">
        <v>44</v>
      </c>
      <c r="J16" s="35">
        <v>8</v>
      </c>
      <c r="K16" s="35">
        <v>5</v>
      </c>
      <c r="L16" s="35">
        <v>75</v>
      </c>
      <c r="M16" s="36">
        <v>14</v>
      </c>
      <c r="N16" s="36">
        <v>0</v>
      </c>
      <c r="O16" s="35">
        <v>72</v>
      </c>
      <c r="P16" s="35">
        <v>692</v>
      </c>
      <c r="Q16" s="35">
        <v>17</v>
      </c>
      <c r="R16" s="35">
        <v>586</v>
      </c>
      <c r="S16" s="35">
        <v>98</v>
      </c>
      <c r="T16" s="35">
        <v>163</v>
      </c>
      <c r="U16" s="36">
        <v>0</v>
      </c>
      <c r="V16" s="35">
        <v>487</v>
      </c>
      <c r="W16" s="35">
        <v>6</v>
      </c>
      <c r="X16" s="37" t="s">
        <v>61</v>
      </c>
    </row>
    <row r="17" spans="1:24" ht="13.5" customHeight="1">
      <c r="A17" s="41" t="s">
        <v>62</v>
      </c>
      <c r="B17" s="42">
        <f t="shared" si="0"/>
        <v>1681</v>
      </c>
      <c r="C17" s="43">
        <v>24</v>
      </c>
      <c r="D17" s="43">
        <v>0</v>
      </c>
      <c r="E17" s="43">
        <v>312</v>
      </c>
      <c r="F17" s="43">
        <f t="shared" si="1"/>
        <v>430</v>
      </c>
      <c r="G17" s="43">
        <v>44</v>
      </c>
      <c r="H17" s="43">
        <v>173</v>
      </c>
      <c r="I17" s="43">
        <v>18</v>
      </c>
      <c r="J17" s="43">
        <v>6</v>
      </c>
      <c r="K17" s="43">
        <v>16</v>
      </c>
      <c r="L17" s="43">
        <v>68</v>
      </c>
      <c r="M17" s="43">
        <v>0</v>
      </c>
      <c r="N17" s="44">
        <v>0</v>
      </c>
      <c r="O17" s="43">
        <v>14</v>
      </c>
      <c r="P17" s="43">
        <v>68</v>
      </c>
      <c r="Q17" s="43">
        <v>23</v>
      </c>
      <c r="R17" s="43">
        <v>492</v>
      </c>
      <c r="S17" s="43">
        <v>108</v>
      </c>
      <c r="T17" s="43">
        <v>74</v>
      </c>
      <c r="U17" s="44">
        <v>0</v>
      </c>
      <c r="V17" s="43">
        <v>235</v>
      </c>
      <c r="W17" s="43">
        <v>6</v>
      </c>
      <c r="X17" s="45" t="s">
        <v>63</v>
      </c>
    </row>
    <row r="18" spans="1:24" ht="12">
      <c r="A18" s="33" t="s">
        <v>64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33"/>
    </row>
    <row r="19" spans="1:3" ht="12">
      <c r="A19" s="33" t="s">
        <v>65</v>
      </c>
      <c r="B19" s="46"/>
      <c r="C19" s="46"/>
    </row>
  </sheetData>
  <sheetProtection/>
  <mergeCells count="6">
    <mergeCell ref="F4:F5"/>
    <mergeCell ref="M4:M5"/>
    <mergeCell ref="N4:N5"/>
    <mergeCell ref="O4:O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1"/>
  <dimension ref="A1:X17"/>
  <sheetViews>
    <sheetView tabSelected="1" zoomScaleSheetLayoutView="100" zoomScalePageLayoutView="0" workbookViewId="0" topLeftCell="F1">
      <selection activeCell="V16" sqref="V16"/>
    </sheetView>
  </sheetViews>
  <sheetFormatPr defaultColWidth="9.140625" defaultRowHeight="12"/>
  <cols>
    <col min="1" max="1" width="13.8515625" style="47" customWidth="1"/>
    <col min="2" max="23" width="9.421875" style="47" customWidth="1"/>
    <col min="24" max="24" width="5.140625" style="47" customWidth="1"/>
    <col min="25" max="16384" width="9.140625" style="47" customWidth="1"/>
  </cols>
  <sheetData>
    <row r="1" spans="1:24" s="52" customFormat="1" ht="15.75" customHeight="1">
      <c r="A1" s="5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54" customFormat="1" ht="12" customHeight="1" thickTop="1">
      <c r="A3" s="53" t="s">
        <v>67</v>
      </c>
      <c r="B3" s="9"/>
      <c r="C3" s="9" t="s">
        <v>3</v>
      </c>
      <c r="D3" s="9"/>
      <c r="E3" s="9"/>
      <c r="F3" s="10"/>
      <c r="G3" s="11"/>
      <c r="H3" s="12" t="s">
        <v>4</v>
      </c>
      <c r="I3" s="12"/>
      <c r="J3" s="12"/>
      <c r="K3" s="12" t="s">
        <v>5</v>
      </c>
      <c r="L3" s="12"/>
      <c r="M3" s="12"/>
      <c r="N3" s="12" t="s">
        <v>6</v>
      </c>
      <c r="O3" s="12"/>
      <c r="P3" s="12"/>
      <c r="Q3" s="13"/>
      <c r="R3" s="9" t="s">
        <v>68</v>
      </c>
      <c r="S3" s="9" t="s">
        <v>8</v>
      </c>
      <c r="T3" s="9" t="s">
        <v>9</v>
      </c>
      <c r="U3" s="9" t="s">
        <v>10</v>
      </c>
      <c r="V3" s="9" t="s">
        <v>11</v>
      </c>
      <c r="W3" s="9"/>
      <c r="X3" s="9" t="s">
        <v>12</v>
      </c>
    </row>
    <row r="4" spans="1:24" s="54" customFormat="1" ht="12" customHeight="1">
      <c r="A4" s="55" t="s">
        <v>13</v>
      </c>
      <c r="B4" s="9" t="s">
        <v>14</v>
      </c>
      <c r="C4" s="9"/>
      <c r="D4" s="9" t="s">
        <v>15</v>
      </c>
      <c r="E4" s="9" t="s">
        <v>16</v>
      </c>
      <c r="F4" s="48" t="s">
        <v>14</v>
      </c>
      <c r="G4" s="9" t="s">
        <v>17</v>
      </c>
      <c r="H4" s="17" t="s">
        <v>18</v>
      </c>
      <c r="I4" s="17" t="s">
        <v>69</v>
      </c>
      <c r="J4" s="17" t="s">
        <v>20</v>
      </c>
      <c r="K4" s="18" t="s">
        <v>70</v>
      </c>
      <c r="L4" s="19" t="s">
        <v>71</v>
      </c>
      <c r="M4" s="48" t="s">
        <v>23</v>
      </c>
      <c r="N4" s="48" t="s">
        <v>72</v>
      </c>
      <c r="O4" s="48" t="s">
        <v>73</v>
      </c>
      <c r="P4" s="48" t="s">
        <v>26</v>
      </c>
      <c r="Q4" s="48" t="s">
        <v>27</v>
      </c>
      <c r="R4" s="9"/>
      <c r="S4" s="9" t="s">
        <v>28</v>
      </c>
      <c r="T4" s="9"/>
      <c r="U4" s="9" t="s">
        <v>29</v>
      </c>
      <c r="V4" s="9"/>
      <c r="W4" s="9" t="s">
        <v>30</v>
      </c>
      <c r="X4" s="9"/>
    </row>
    <row r="5" spans="1:24" s="54" customFormat="1" ht="12" customHeight="1">
      <c r="A5" s="13" t="s">
        <v>31</v>
      </c>
      <c r="B5" s="10"/>
      <c r="C5" s="10" t="s">
        <v>32</v>
      </c>
      <c r="D5" s="10"/>
      <c r="E5" s="10"/>
      <c r="F5" s="49"/>
      <c r="G5" s="10" t="s">
        <v>33</v>
      </c>
      <c r="H5" s="21" t="s">
        <v>34</v>
      </c>
      <c r="I5" s="21" t="s">
        <v>74</v>
      </c>
      <c r="J5" s="21" t="s">
        <v>36</v>
      </c>
      <c r="K5" s="22" t="s">
        <v>75</v>
      </c>
      <c r="L5" s="23" t="s">
        <v>76</v>
      </c>
      <c r="M5" s="49"/>
      <c r="N5" s="50"/>
      <c r="O5" s="50"/>
      <c r="P5" s="49"/>
      <c r="Q5" s="49"/>
      <c r="R5" s="10" t="s">
        <v>77</v>
      </c>
      <c r="S5" s="10" t="s">
        <v>40</v>
      </c>
      <c r="T5" s="10" t="s">
        <v>41</v>
      </c>
      <c r="U5" s="10" t="s">
        <v>42</v>
      </c>
      <c r="V5" s="10" t="s">
        <v>43</v>
      </c>
      <c r="W5" s="10"/>
      <c r="X5" s="10" t="s">
        <v>44</v>
      </c>
    </row>
    <row r="6" spans="1:24" s="54" customFormat="1" ht="18" customHeight="1">
      <c r="A6" s="56" t="s">
        <v>78</v>
      </c>
      <c r="B6" s="30">
        <f>SUM(C6:F6)+SUM(R6:W6)</f>
        <v>44470</v>
      </c>
      <c r="C6" s="31">
        <v>278</v>
      </c>
      <c r="D6" s="31">
        <v>15</v>
      </c>
      <c r="E6" s="31">
        <v>6513</v>
      </c>
      <c r="F6" s="31">
        <v>10982</v>
      </c>
      <c r="G6" s="31">
        <v>1325</v>
      </c>
      <c r="H6" s="31">
        <v>1805</v>
      </c>
      <c r="I6" s="31">
        <v>920</v>
      </c>
      <c r="J6" s="31">
        <v>607</v>
      </c>
      <c r="K6" s="31">
        <v>89</v>
      </c>
      <c r="L6" s="31">
        <v>585</v>
      </c>
      <c r="M6" s="31">
        <v>71</v>
      </c>
      <c r="N6" s="31">
        <v>24</v>
      </c>
      <c r="O6" s="31">
        <v>785</v>
      </c>
      <c r="P6" s="31">
        <v>4415</v>
      </c>
      <c r="Q6" s="31">
        <v>356</v>
      </c>
      <c r="R6" s="31">
        <v>13243</v>
      </c>
      <c r="S6" s="31">
        <v>1204</v>
      </c>
      <c r="T6" s="31">
        <v>2785</v>
      </c>
      <c r="U6" s="31">
        <v>22</v>
      </c>
      <c r="V6" s="31">
        <v>9316</v>
      </c>
      <c r="W6" s="31">
        <v>112</v>
      </c>
      <c r="X6" s="57" t="s">
        <v>79</v>
      </c>
    </row>
    <row r="7" spans="1:24" ht="13.5" customHeight="1">
      <c r="A7" s="46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6"/>
      <c r="V7" s="35"/>
      <c r="W7" s="35"/>
      <c r="X7" s="58"/>
    </row>
    <row r="8" spans="1:24" ht="13.5" customHeight="1">
      <c r="A8" s="59" t="s">
        <v>48</v>
      </c>
      <c r="B8" s="39">
        <f aca="true" t="shared" si="0" ref="B8:B15">SUM(C8:F8)+SUM(R8:W8)</f>
        <v>16317</v>
      </c>
      <c r="C8" s="35">
        <v>38</v>
      </c>
      <c r="D8" s="35">
        <v>3</v>
      </c>
      <c r="E8" s="35">
        <v>2834</v>
      </c>
      <c r="F8" s="40">
        <f aca="true" t="shared" si="1" ref="F8:F15">SUM(G8:Q8)</f>
        <v>2112</v>
      </c>
      <c r="G8" s="35">
        <v>255</v>
      </c>
      <c r="H8" s="35">
        <v>157</v>
      </c>
      <c r="I8" s="35">
        <v>128</v>
      </c>
      <c r="J8" s="35">
        <v>346</v>
      </c>
      <c r="K8" s="35">
        <v>34</v>
      </c>
      <c r="L8" s="35">
        <v>119</v>
      </c>
      <c r="M8" s="35">
        <v>37</v>
      </c>
      <c r="N8" s="35">
        <v>15</v>
      </c>
      <c r="O8" s="35">
        <v>464</v>
      </c>
      <c r="P8" s="35">
        <v>470</v>
      </c>
      <c r="Q8" s="35">
        <v>87</v>
      </c>
      <c r="R8" s="35">
        <v>6035</v>
      </c>
      <c r="S8" s="35">
        <v>422</v>
      </c>
      <c r="T8" s="35">
        <v>1332</v>
      </c>
      <c r="U8" s="36">
        <v>2</v>
      </c>
      <c r="V8" s="35">
        <v>3510</v>
      </c>
      <c r="W8" s="35">
        <v>29</v>
      </c>
      <c r="X8" s="58" t="s">
        <v>49</v>
      </c>
    </row>
    <row r="9" spans="1:24" ht="13.5" customHeight="1">
      <c r="A9" s="59" t="s">
        <v>50</v>
      </c>
      <c r="B9" s="39">
        <f t="shared" si="0"/>
        <v>7547</v>
      </c>
      <c r="C9" s="35">
        <v>12</v>
      </c>
      <c r="D9" s="36">
        <v>0</v>
      </c>
      <c r="E9" s="35">
        <v>579</v>
      </c>
      <c r="F9" s="40">
        <f t="shared" si="1"/>
        <v>1444</v>
      </c>
      <c r="G9" s="35">
        <v>158</v>
      </c>
      <c r="H9" s="35">
        <v>135</v>
      </c>
      <c r="I9" s="35">
        <v>62</v>
      </c>
      <c r="J9" s="35">
        <v>71</v>
      </c>
      <c r="K9" s="36">
        <v>0</v>
      </c>
      <c r="L9" s="35">
        <v>46</v>
      </c>
      <c r="M9" s="36">
        <v>0</v>
      </c>
      <c r="N9" s="36">
        <v>0</v>
      </c>
      <c r="O9" s="35">
        <v>40</v>
      </c>
      <c r="P9" s="35">
        <v>915</v>
      </c>
      <c r="Q9" s="35">
        <v>17</v>
      </c>
      <c r="R9" s="35">
        <v>2173</v>
      </c>
      <c r="S9" s="35">
        <v>172</v>
      </c>
      <c r="T9" s="35">
        <v>711</v>
      </c>
      <c r="U9" s="36">
        <v>0</v>
      </c>
      <c r="V9" s="35">
        <v>2413</v>
      </c>
      <c r="W9" s="35">
        <v>43</v>
      </c>
      <c r="X9" s="58" t="s">
        <v>51</v>
      </c>
    </row>
    <row r="10" spans="1:24" ht="13.5" customHeight="1">
      <c r="A10" s="59" t="s">
        <v>52</v>
      </c>
      <c r="B10" s="39">
        <f t="shared" si="0"/>
        <v>4778</v>
      </c>
      <c r="C10" s="35">
        <v>14</v>
      </c>
      <c r="D10" s="35">
        <v>2</v>
      </c>
      <c r="E10" s="35">
        <v>603</v>
      </c>
      <c r="F10" s="40">
        <f t="shared" si="1"/>
        <v>1482</v>
      </c>
      <c r="G10" s="35">
        <v>181</v>
      </c>
      <c r="H10" s="35">
        <v>235</v>
      </c>
      <c r="I10" s="35">
        <v>52</v>
      </c>
      <c r="J10" s="35">
        <v>100</v>
      </c>
      <c r="K10" s="36">
        <v>16</v>
      </c>
      <c r="L10" s="35">
        <v>251</v>
      </c>
      <c r="M10" s="35">
        <v>34</v>
      </c>
      <c r="N10" s="36">
        <v>5</v>
      </c>
      <c r="O10" s="35">
        <v>112</v>
      </c>
      <c r="P10" s="35">
        <v>440</v>
      </c>
      <c r="Q10" s="36">
        <v>56</v>
      </c>
      <c r="R10" s="35">
        <v>1490</v>
      </c>
      <c r="S10" s="35">
        <v>131</v>
      </c>
      <c r="T10" s="35">
        <v>166</v>
      </c>
      <c r="U10" s="36">
        <v>2</v>
      </c>
      <c r="V10" s="35">
        <v>880</v>
      </c>
      <c r="W10" s="35">
        <v>8</v>
      </c>
      <c r="X10" s="58" t="s">
        <v>53</v>
      </c>
    </row>
    <row r="11" spans="1:24" ht="13.5" customHeight="1">
      <c r="A11" s="59" t="s">
        <v>54</v>
      </c>
      <c r="B11" s="39">
        <f t="shared" si="0"/>
        <v>3945</v>
      </c>
      <c r="C11" s="35">
        <v>48</v>
      </c>
      <c r="D11" s="35">
        <v>9</v>
      </c>
      <c r="E11" s="35">
        <v>443</v>
      </c>
      <c r="F11" s="40">
        <f t="shared" si="1"/>
        <v>1326</v>
      </c>
      <c r="G11" s="35">
        <v>125</v>
      </c>
      <c r="H11" s="35">
        <v>419</v>
      </c>
      <c r="I11" s="35">
        <v>515</v>
      </c>
      <c r="J11" s="35">
        <v>16</v>
      </c>
      <c r="K11" s="36">
        <v>1</v>
      </c>
      <c r="L11" s="35">
        <v>30</v>
      </c>
      <c r="M11" s="36">
        <v>0</v>
      </c>
      <c r="N11" s="36">
        <v>0</v>
      </c>
      <c r="O11" s="35">
        <v>39</v>
      </c>
      <c r="P11" s="35">
        <v>172</v>
      </c>
      <c r="Q11" s="35">
        <v>9</v>
      </c>
      <c r="R11" s="35">
        <v>1078</v>
      </c>
      <c r="S11" s="35">
        <v>92</v>
      </c>
      <c r="T11" s="35">
        <v>151</v>
      </c>
      <c r="U11" s="36">
        <v>2</v>
      </c>
      <c r="V11" s="35">
        <v>794</v>
      </c>
      <c r="W11" s="35">
        <v>2</v>
      </c>
      <c r="X11" s="58" t="s">
        <v>55</v>
      </c>
    </row>
    <row r="12" spans="1:24" ht="13.5" customHeight="1">
      <c r="A12" s="59" t="s">
        <v>56</v>
      </c>
      <c r="B12" s="39">
        <f t="shared" si="0"/>
        <v>2519</v>
      </c>
      <c r="C12" s="35">
        <v>0</v>
      </c>
      <c r="D12" s="35">
        <v>0</v>
      </c>
      <c r="E12" s="35">
        <v>263</v>
      </c>
      <c r="F12" s="40">
        <f t="shared" si="1"/>
        <v>957</v>
      </c>
      <c r="G12" s="35">
        <v>136</v>
      </c>
      <c r="H12" s="35">
        <v>224</v>
      </c>
      <c r="I12" s="35">
        <v>22</v>
      </c>
      <c r="J12" s="35">
        <v>5</v>
      </c>
      <c r="K12" s="36">
        <v>0</v>
      </c>
      <c r="L12" s="35">
        <v>31</v>
      </c>
      <c r="M12" s="36">
        <v>0</v>
      </c>
      <c r="N12" s="36">
        <v>0</v>
      </c>
      <c r="O12" s="35">
        <v>49</v>
      </c>
      <c r="P12" s="35">
        <v>485</v>
      </c>
      <c r="Q12" s="35">
        <v>5</v>
      </c>
      <c r="R12" s="35">
        <v>582</v>
      </c>
      <c r="S12" s="35">
        <v>106</v>
      </c>
      <c r="T12" s="35">
        <v>107</v>
      </c>
      <c r="U12" s="36">
        <v>0</v>
      </c>
      <c r="V12" s="35">
        <v>496</v>
      </c>
      <c r="W12" s="35">
        <v>8</v>
      </c>
      <c r="X12" s="58" t="s">
        <v>57</v>
      </c>
    </row>
    <row r="13" spans="1:24" ht="13.5" customHeight="1">
      <c r="A13" s="59" t="s">
        <v>58</v>
      </c>
      <c r="B13" s="39">
        <f t="shared" si="0"/>
        <v>3973</v>
      </c>
      <c r="C13" s="35">
        <v>84</v>
      </c>
      <c r="D13" s="35">
        <v>1</v>
      </c>
      <c r="E13" s="35">
        <v>1064</v>
      </c>
      <c r="F13" s="40">
        <f t="shared" si="1"/>
        <v>1250</v>
      </c>
      <c r="G13" s="35">
        <v>127</v>
      </c>
      <c r="H13" s="35">
        <v>193</v>
      </c>
      <c r="I13" s="35">
        <v>105</v>
      </c>
      <c r="J13" s="35">
        <v>47</v>
      </c>
      <c r="K13" s="36">
        <v>0</v>
      </c>
      <c r="L13" s="35">
        <v>6</v>
      </c>
      <c r="M13" s="36">
        <v>0</v>
      </c>
      <c r="N13" s="36">
        <v>1</v>
      </c>
      <c r="O13" s="35">
        <v>42</v>
      </c>
      <c r="P13" s="35">
        <v>697</v>
      </c>
      <c r="Q13" s="36">
        <v>32</v>
      </c>
      <c r="R13" s="35">
        <v>791</v>
      </c>
      <c r="S13" s="35">
        <v>93</v>
      </c>
      <c r="T13" s="35">
        <v>124</v>
      </c>
      <c r="U13" s="36">
        <v>12</v>
      </c>
      <c r="V13" s="35">
        <v>549</v>
      </c>
      <c r="W13" s="35">
        <v>5</v>
      </c>
      <c r="X13" s="58" t="s">
        <v>59</v>
      </c>
    </row>
    <row r="14" spans="1:24" ht="13.5" customHeight="1">
      <c r="A14" s="59" t="s">
        <v>60</v>
      </c>
      <c r="B14" s="39">
        <f t="shared" si="0"/>
        <v>3551</v>
      </c>
      <c r="C14" s="35">
        <v>73</v>
      </c>
      <c r="D14" s="35">
        <v>0</v>
      </c>
      <c r="E14" s="35">
        <v>440</v>
      </c>
      <c r="F14" s="40">
        <f t="shared" si="1"/>
        <v>1842</v>
      </c>
      <c r="G14" s="35">
        <v>330</v>
      </c>
      <c r="H14" s="35">
        <v>281</v>
      </c>
      <c r="I14" s="35">
        <v>17</v>
      </c>
      <c r="J14" s="35">
        <v>11</v>
      </c>
      <c r="K14" s="35">
        <v>8</v>
      </c>
      <c r="L14" s="35">
        <v>60</v>
      </c>
      <c r="M14" s="36">
        <v>0</v>
      </c>
      <c r="N14" s="36">
        <v>0</v>
      </c>
      <c r="O14" s="35">
        <v>19</v>
      </c>
      <c r="P14" s="35">
        <v>1046</v>
      </c>
      <c r="Q14" s="35">
        <v>70</v>
      </c>
      <c r="R14" s="35">
        <v>623</v>
      </c>
      <c r="S14" s="35">
        <v>67</v>
      </c>
      <c r="T14" s="35">
        <v>123</v>
      </c>
      <c r="U14" s="36">
        <v>0</v>
      </c>
      <c r="V14" s="35">
        <v>376</v>
      </c>
      <c r="W14" s="35">
        <v>7</v>
      </c>
      <c r="X14" s="58" t="s">
        <v>61</v>
      </c>
    </row>
    <row r="15" spans="1:24" ht="13.5" customHeight="1">
      <c r="A15" s="60" t="s">
        <v>62</v>
      </c>
      <c r="B15" s="42">
        <f t="shared" si="0"/>
        <v>1840</v>
      </c>
      <c r="C15" s="43">
        <v>9</v>
      </c>
      <c r="D15" s="43">
        <v>0</v>
      </c>
      <c r="E15" s="43">
        <v>287</v>
      </c>
      <c r="F15" s="43">
        <f t="shared" si="1"/>
        <v>569</v>
      </c>
      <c r="G15" s="43">
        <v>13</v>
      </c>
      <c r="H15" s="43">
        <v>161</v>
      </c>
      <c r="I15" s="43">
        <v>19</v>
      </c>
      <c r="J15" s="43">
        <v>11</v>
      </c>
      <c r="K15" s="43">
        <v>30</v>
      </c>
      <c r="L15" s="43">
        <v>42</v>
      </c>
      <c r="M15" s="43">
        <v>0</v>
      </c>
      <c r="N15" s="44">
        <v>3</v>
      </c>
      <c r="O15" s="43">
        <v>20</v>
      </c>
      <c r="P15" s="43">
        <v>190</v>
      </c>
      <c r="Q15" s="43">
        <v>80</v>
      </c>
      <c r="R15" s="43">
        <v>471</v>
      </c>
      <c r="S15" s="43">
        <v>121</v>
      </c>
      <c r="T15" s="43">
        <v>71</v>
      </c>
      <c r="U15" s="44">
        <v>4</v>
      </c>
      <c r="V15" s="43">
        <v>298</v>
      </c>
      <c r="W15" s="43">
        <v>10</v>
      </c>
      <c r="X15" s="61" t="s">
        <v>63</v>
      </c>
    </row>
    <row r="16" spans="1:24" ht="12">
      <c r="A16" s="46" t="s">
        <v>80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3" ht="12">
      <c r="A17" s="46" t="s">
        <v>81</v>
      </c>
      <c r="B17" s="46"/>
      <c r="C17" s="46"/>
    </row>
  </sheetData>
  <sheetProtection/>
  <mergeCells count="6">
    <mergeCell ref="F4:F5"/>
    <mergeCell ref="M4:M5"/>
    <mergeCell ref="N4:N5"/>
    <mergeCell ref="O4:O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2009-04-17T00:48:54Z</dcterms:created>
  <dcterms:modified xsi:type="dcterms:W3CDTF">2009-04-17T04:34:20Z</dcterms:modified>
  <cp:category/>
  <cp:version/>
  <cp:contentType/>
  <cp:contentStatus/>
</cp:coreProperties>
</file>