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-昭和61年３月" sheetId="1" r:id="rId1"/>
    <sheet name="190-昭和60年３月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 localSheetId="1">'190-昭和60年３月'!$A$1:$M$29</definedName>
    <definedName name="_4５.新規卒業者">'190-昭和61年３月'!$A$1:$M$29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<sst xmlns="http://schemas.openxmlformats.org/spreadsheetml/2006/main" count="88" uniqueCount="55">
  <si>
    <t>190.新規学校卒業者の産業別求人就職状況</t>
  </si>
  <si>
    <t>(単位  人)</t>
  </si>
  <si>
    <t>昭和61年3月卒業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</si>
  <si>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</si>
  <si>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</si>
  <si>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</si>
  <si>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</si>
  <si>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</si>
  <si>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</si>
  <si>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</si>
  <si>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</si>
  <si>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</si>
  <si>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</si>
  <si>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</si>
  <si>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</si>
  <si>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</si>
  <si>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</si>
  <si>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</si>
  <si>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</si>
  <si>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</si>
  <si>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</si>
  <si>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</si>
  <si>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化学・石油</t>
  </si>
  <si>
    <t>ゴム・窯業・土石</t>
  </si>
  <si>
    <t>鉄     鋼     業</t>
  </si>
  <si>
    <t>非鉄金属・金属製品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</si>
  <si>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</si>
  <si>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</si>
  <si>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</si>
  <si>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</si>
  <si>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</si>
  <si>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</si>
  <si>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</si>
  <si>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</si>
  <si>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</si>
  <si>
    <t>190.新規学校卒業者の産業別求人就職状況</t>
  </si>
  <si>
    <t>昭和60年3月卒業</t>
  </si>
  <si>
    <t>産　　　　　業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</si>
  <si>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</si>
  <si>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</si>
  <si>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</si>
  <si>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</si>
  <si>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</si>
  <si>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</si>
  <si>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</si>
  <si>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</si>
  <si>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化学・石油</t>
  </si>
  <si>
    <t>ゴム・窯業・土石</t>
  </si>
  <si>
    <t>非鉄金属・金属製品</t>
  </si>
  <si>
    <t>その他</t>
  </si>
  <si>
    <t>卸売業・小売業</t>
  </si>
  <si>
    <t>金融・保険・不動産</t>
  </si>
  <si>
    <t>運輸・通信業</t>
  </si>
  <si>
    <t>電気・ガス・水道業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</si>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</sst>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13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 applyProtection="1">
      <alignment horizontal="center"/>
      <protection locked="0"/>
    </xf>
    <xf numFmtId="177" fontId="4" fillId="0" borderId="13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 applyProtection="1">
      <alignment/>
      <protection locked="0"/>
    </xf>
    <xf numFmtId="177" fontId="4" fillId="0" borderId="12" xfId="0" applyNumberFormat="1" applyFont="1" applyBorder="1" applyAlignment="1" applyProtection="1">
      <alignment horizontal="right"/>
      <protection locked="0"/>
    </xf>
    <xf numFmtId="177" fontId="4" fillId="0" borderId="12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/>
    </xf>
    <xf numFmtId="177" fontId="6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 horizontal="distributed"/>
      <protection locked="0"/>
    </xf>
    <xf numFmtId="176" fontId="4" fillId="0" borderId="15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6" fontId="5" fillId="0" borderId="15" xfId="0" applyNumberFormat="1" applyFont="1" applyBorder="1" applyAlignment="1" applyProtection="1">
      <alignment horizontal="distributed"/>
      <protection locked="0"/>
    </xf>
    <xf numFmtId="176" fontId="5" fillId="0" borderId="12" xfId="0" applyNumberFormat="1" applyFont="1" applyBorder="1" applyAlignment="1" applyProtection="1">
      <alignment horizontal="distributed"/>
      <protection locked="0"/>
    </xf>
    <xf numFmtId="176" fontId="5" fillId="0" borderId="16" xfId="0" applyNumberFormat="1" applyFont="1" applyBorder="1" applyAlignment="1" applyProtection="1">
      <alignment horizontal="distributed"/>
      <protection locked="0"/>
    </xf>
    <xf numFmtId="176" fontId="6" fillId="0" borderId="17" xfId="0" applyNumberFormat="1" applyFont="1" applyBorder="1" applyAlignment="1" applyProtection="1">
      <alignment horizontal="distributed"/>
      <protection locked="0"/>
    </xf>
    <xf numFmtId="176" fontId="6" fillId="0" borderId="18" xfId="0" applyNumberFormat="1" applyFont="1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N27" sqref="N27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7" customFormat="1" ht="12" customHeight="1">
      <c r="A6" s="39" t="s">
        <v>13</v>
      </c>
      <c r="B6" s="40"/>
      <c r="C6" s="15">
        <f>SUM(D6:E6)</f>
        <v>217</v>
      </c>
      <c r="D6" s="16">
        <f aca="true" t="shared" si="0" ref="D6:N6">SUM(D8:D11)+SUM(D22:D27)</f>
        <v>99</v>
      </c>
      <c r="E6" s="16">
        <f t="shared" si="0"/>
        <v>118</v>
      </c>
      <c r="F6" s="16">
        <f t="shared" si="0"/>
        <v>233</v>
      </c>
      <c r="G6" s="16">
        <f t="shared" si="0"/>
        <v>99</v>
      </c>
      <c r="H6" s="16">
        <f t="shared" si="0"/>
        <v>134</v>
      </c>
      <c r="I6" s="16">
        <f>SUM(J6:K6)</f>
        <v>4952</v>
      </c>
      <c r="J6" s="16">
        <f t="shared" si="0"/>
        <v>2037</v>
      </c>
      <c r="K6" s="16">
        <f t="shared" si="0"/>
        <v>2915</v>
      </c>
      <c r="L6" s="16">
        <f t="shared" si="0"/>
        <v>7420</v>
      </c>
      <c r="M6" s="16">
        <f t="shared" si="0"/>
        <v>3558</v>
      </c>
      <c r="N6" s="16">
        <f t="shared" si="0"/>
        <v>3862</v>
      </c>
    </row>
    <row r="7" spans="1:14" ht="12" customHeight="1">
      <c r="A7" s="18"/>
      <c r="B7" s="18"/>
      <c r="C7" s="19"/>
      <c r="D7" s="20"/>
      <c r="E7" s="20"/>
      <c r="F7" s="20"/>
      <c r="G7" s="20"/>
      <c r="H7" s="20"/>
      <c r="I7" s="21"/>
      <c r="J7" s="20"/>
      <c r="K7" s="20"/>
      <c r="L7" s="22"/>
      <c r="M7" s="20"/>
      <c r="N7" s="20"/>
    </row>
    <row r="8" spans="1:14" ht="12" customHeight="1">
      <c r="A8" s="33" t="s">
        <v>14</v>
      </c>
      <c r="B8" s="34"/>
      <c r="C8" s="19">
        <f>SUM(D8:E8)</f>
        <v>0</v>
      </c>
      <c r="D8" s="23">
        <v>0</v>
      </c>
      <c r="E8" s="23">
        <v>0</v>
      </c>
      <c r="F8" s="21">
        <f>G8+H8</f>
        <v>0</v>
      </c>
      <c r="G8" s="23">
        <v>0</v>
      </c>
      <c r="H8" s="23">
        <v>0</v>
      </c>
      <c r="I8" s="21">
        <f>J8+K8</f>
        <v>40</v>
      </c>
      <c r="J8" s="20">
        <v>35</v>
      </c>
      <c r="K8" s="23">
        <v>5</v>
      </c>
      <c r="L8" s="21">
        <f aca="true" t="shared" si="1" ref="L8:L27">M8+N8</f>
        <v>22</v>
      </c>
      <c r="M8" s="20">
        <v>17</v>
      </c>
      <c r="N8" s="20">
        <v>5</v>
      </c>
    </row>
    <row r="9" spans="1:14" ht="12" customHeight="1">
      <c r="A9" s="33" t="s">
        <v>15</v>
      </c>
      <c r="B9" s="34"/>
      <c r="C9" s="19">
        <f>SUM(D9:E9)</f>
        <v>0</v>
      </c>
      <c r="D9" s="23">
        <v>0</v>
      </c>
      <c r="E9" s="23">
        <v>0</v>
      </c>
      <c r="F9" s="24">
        <f>G9+H9</f>
        <v>0</v>
      </c>
      <c r="G9" s="23">
        <v>0</v>
      </c>
      <c r="H9" s="23">
        <v>0</v>
      </c>
      <c r="I9" s="21">
        <f aca="true" t="shared" si="2" ref="I9:I27">J9+K9</f>
        <v>0</v>
      </c>
      <c r="J9" s="23">
        <v>0</v>
      </c>
      <c r="K9" s="23">
        <v>0</v>
      </c>
      <c r="L9" s="21">
        <f t="shared" si="1"/>
        <v>10</v>
      </c>
      <c r="M9" s="20">
        <v>6</v>
      </c>
      <c r="N9" s="20">
        <v>4</v>
      </c>
    </row>
    <row r="10" spans="1:14" ht="12" customHeight="1">
      <c r="A10" s="33" t="s">
        <v>16</v>
      </c>
      <c r="B10" s="34"/>
      <c r="C10" s="19">
        <f>SUM(D10:E10)</f>
        <v>53</v>
      </c>
      <c r="D10" s="20">
        <v>53</v>
      </c>
      <c r="E10" s="23">
        <v>0</v>
      </c>
      <c r="F10" s="21">
        <f aca="true" t="shared" si="3" ref="F10:F27">G10+H10</f>
        <v>18</v>
      </c>
      <c r="G10" s="20">
        <v>18</v>
      </c>
      <c r="H10" s="23">
        <v>0</v>
      </c>
      <c r="I10" s="21">
        <f t="shared" si="2"/>
        <v>313</v>
      </c>
      <c r="J10" s="20">
        <v>279</v>
      </c>
      <c r="K10" s="20">
        <v>34</v>
      </c>
      <c r="L10" s="21">
        <f t="shared" si="1"/>
        <v>389</v>
      </c>
      <c r="M10" s="20">
        <v>337</v>
      </c>
      <c r="N10" s="20">
        <v>52</v>
      </c>
    </row>
    <row r="11" spans="1:14" ht="12" customHeight="1">
      <c r="A11" s="33" t="s">
        <v>17</v>
      </c>
      <c r="B11" s="34"/>
      <c r="C11" s="19">
        <f aca="true" t="shared" si="4" ref="C11:C27">SUM(D11:E11)</f>
        <v>70</v>
      </c>
      <c r="D11" s="21">
        <v>20</v>
      </c>
      <c r="E11" s="21">
        <v>50</v>
      </c>
      <c r="F11" s="21">
        <f>SUM(F12:F21)</f>
        <v>154</v>
      </c>
      <c r="G11" s="21">
        <v>55</v>
      </c>
      <c r="H11" s="21">
        <v>99</v>
      </c>
      <c r="I11" s="21">
        <f t="shared" si="2"/>
        <v>1789</v>
      </c>
      <c r="J11" s="21">
        <v>717</v>
      </c>
      <c r="K11" s="21">
        <v>1072</v>
      </c>
      <c r="L11" s="21">
        <f>SUM(L12:L21)</f>
        <v>2899</v>
      </c>
      <c r="M11" s="21">
        <v>1844</v>
      </c>
      <c r="N11" s="21">
        <v>1055</v>
      </c>
    </row>
    <row r="12" spans="1:14" ht="12" customHeight="1">
      <c r="A12" s="25"/>
      <c r="B12" s="26" t="s">
        <v>18</v>
      </c>
      <c r="C12" s="19">
        <f t="shared" si="4"/>
        <v>10</v>
      </c>
      <c r="D12" s="23">
        <v>5</v>
      </c>
      <c r="E12" s="20">
        <v>5</v>
      </c>
      <c r="F12" s="21">
        <f t="shared" si="3"/>
        <v>7</v>
      </c>
      <c r="G12" s="20">
        <v>4</v>
      </c>
      <c r="H12" s="20">
        <v>3</v>
      </c>
      <c r="I12" s="21">
        <f t="shared" si="2"/>
        <v>183</v>
      </c>
      <c r="J12" s="20">
        <v>82</v>
      </c>
      <c r="K12" s="20">
        <v>101</v>
      </c>
      <c r="L12" s="21">
        <f t="shared" si="1"/>
        <v>227</v>
      </c>
      <c r="M12" s="20">
        <v>102</v>
      </c>
      <c r="N12" s="20">
        <v>125</v>
      </c>
    </row>
    <row r="13" spans="1:14" ht="12" customHeight="1">
      <c r="A13" s="25"/>
      <c r="B13" s="26" t="s">
        <v>19</v>
      </c>
      <c r="C13" s="19">
        <f t="shared" si="4"/>
        <v>43</v>
      </c>
      <c r="D13" s="23">
        <v>0</v>
      </c>
      <c r="E13" s="20">
        <v>43</v>
      </c>
      <c r="F13" s="21">
        <f t="shared" si="3"/>
        <v>105</v>
      </c>
      <c r="G13" s="20">
        <v>12</v>
      </c>
      <c r="H13" s="20">
        <v>93</v>
      </c>
      <c r="I13" s="21">
        <f t="shared" si="2"/>
        <v>291</v>
      </c>
      <c r="J13" s="20">
        <v>22</v>
      </c>
      <c r="K13" s="20">
        <v>269</v>
      </c>
      <c r="L13" s="21">
        <f t="shared" si="1"/>
        <v>338</v>
      </c>
      <c r="M13" s="20">
        <v>89</v>
      </c>
      <c r="N13" s="20">
        <v>249</v>
      </c>
    </row>
    <row r="14" spans="1:14" ht="12" customHeight="1">
      <c r="A14" s="25"/>
      <c r="B14" s="26" t="s">
        <v>20</v>
      </c>
      <c r="C14" s="19">
        <f t="shared" si="4"/>
        <v>3</v>
      </c>
      <c r="D14" s="20">
        <v>1</v>
      </c>
      <c r="E14" s="23">
        <v>2</v>
      </c>
      <c r="F14" s="21">
        <f t="shared" si="3"/>
        <v>5</v>
      </c>
      <c r="G14" s="20">
        <v>2</v>
      </c>
      <c r="H14" s="23">
        <v>3</v>
      </c>
      <c r="I14" s="21">
        <f t="shared" si="2"/>
        <v>89</v>
      </c>
      <c r="J14" s="20">
        <v>55</v>
      </c>
      <c r="K14" s="20">
        <v>34</v>
      </c>
      <c r="L14" s="21">
        <f t="shared" si="1"/>
        <v>89</v>
      </c>
      <c r="M14" s="22">
        <v>63</v>
      </c>
      <c r="N14" s="22">
        <v>26</v>
      </c>
    </row>
    <row r="15" spans="1:14" ht="12" customHeight="1">
      <c r="A15" s="25"/>
      <c r="B15" s="26" t="s">
        <v>21</v>
      </c>
      <c r="C15" s="19">
        <f t="shared" si="4"/>
        <v>1</v>
      </c>
      <c r="D15" s="23">
        <v>1</v>
      </c>
      <c r="E15" s="23">
        <v>0</v>
      </c>
      <c r="F15" s="24">
        <f t="shared" si="3"/>
        <v>3</v>
      </c>
      <c r="G15" s="23">
        <v>3</v>
      </c>
      <c r="H15" s="23">
        <v>0</v>
      </c>
      <c r="I15" s="21">
        <f t="shared" si="2"/>
        <v>36</v>
      </c>
      <c r="J15" s="20">
        <v>18</v>
      </c>
      <c r="K15" s="20">
        <v>18</v>
      </c>
      <c r="L15" s="27">
        <f t="shared" si="1"/>
        <v>71</v>
      </c>
      <c r="M15" s="22">
        <v>45</v>
      </c>
      <c r="N15" s="22">
        <v>26</v>
      </c>
    </row>
    <row r="16" spans="1:14" ht="12" customHeight="1">
      <c r="A16" s="25"/>
      <c r="B16" s="26" t="s">
        <v>22</v>
      </c>
      <c r="C16" s="19">
        <f t="shared" si="4"/>
        <v>0</v>
      </c>
      <c r="D16" s="23">
        <v>0</v>
      </c>
      <c r="E16" s="23">
        <v>0</v>
      </c>
      <c r="F16" s="24">
        <f t="shared" si="3"/>
        <v>1</v>
      </c>
      <c r="G16" s="23">
        <v>1</v>
      </c>
      <c r="H16" s="23">
        <v>0</v>
      </c>
      <c r="I16" s="21">
        <f t="shared" si="2"/>
        <v>89</v>
      </c>
      <c r="J16" s="20">
        <v>28</v>
      </c>
      <c r="K16" s="20">
        <v>61</v>
      </c>
      <c r="L16" s="27">
        <f t="shared" si="1"/>
        <v>168</v>
      </c>
      <c r="M16" s="22">
        <v>114</v>
      </c>
      <c r="N16" s="22">
        <v>54</v>
      </c>
    </row>
    <row r="17" spans="1:14" ht="12" customHeight="1">
      <c r="A17" s="25"/>
      <c r="B17" s="26" t="s">
        <v>23</v>
      </c>
      <c r="C17" s="19">
        <f t="shared" si="4"/>
        <v>2</v>
      </c>
      <c r="D17" s="23">
        <v>2</v>
      </c>
      <c r="E17" s="23">
        <v>0</v>
      </c>
      <c r="F17" s="21">
        <f t="shared" si="3"/>
        <v>4</v>
      </c>
      <c r="G17" s="23">
        <v>4</v>
      </c>
      <c r="H17" s="23">
        <v>0</v>
      </c>
      <c r="I17" s="21">
        <f t="shared" si="2"/>
        <v>61</v>
      </c>
      <c r="J17" s="20">
        <v>46</v>
      </c>
      <c r="K17" s="20">
        <v>15</v>
      </c>
      <c r="L17" s="27">
        <f t="shared" si="1"/>
        <v>231</v>
      </c>
      <c r="M17" s="22">
        <v>201</v>
      </c>
      <c r="N17" s="22">
        <v>30</v>
      </c>
    </row>
    <row r="18" spans="1:14" ht="12" customHeight="1">
      <c r="A18" s="25"/>
      <c r="B18" s="26" t="s">
        <v>24</v>
      </c>
      <c r="C18" s="19">
        <f t="shared" si="4"/>
        <v>0</v>
      </c>
      <c r="D18" s="23">
        <v>0</v>
      </c>
      <c r="E18" s="23">
        <v>0</v>
      </c>
      <c r="F18" s="24">
        <f t="shared" si="3"/>
        <v>1</v>
      </c>
      <c r="G18" s="23">
        <v>1</v>
      </c>
      <c r="H18" s="23">
        <v>0</v>
      </c>
      <c r="I18" s="21">
        <f t="shared" si="2"/>
        <v>77</v>
      </c>
      <c r="J18" s="23">
        <v>64</v>
      </c>
      <c r="K18" s="23">
        <v>13</v>
      </c>
      <c r="L18" s="27">
        <f t="shared" si="1"/>
        <v>208</v>
      </c>
      <c r="M18" s="22">
        <v>191</v>
      </c>
      <c r="N18" s="22">
        <v>17</v>
      </c>
    </row>
    <row r="19" spans="1:14" ht="12" customHeight="1">
      <c r="A19" s="25"/>
      <c r="B19" s="26" t="s">
        <v>25</v>
      </c>
      <c r="C19" s="19">
        <f t="shared" si="4"/>
        <v>2</v>
      </c>
      <c r="D19" s="20">
        <v>2</v>
      </c>
      <c r="E19" s="23">
        <v>0</v>
      </c>
      <c r="F19" s="24">
        <f t="shared" si="3"/>
        <v>3</v>
      </c>
      <c r="G19" s="23">
        <v>3</v>
      </c>
      <c r="H19" s="23">
        <v>0</v>
      </c>
      <c r="I19" s="21">
        <f t="shared" si="2"/>
        <v>38</v>
      </c>
      <c r="J19" s="23">
        <v>29</v>
      </c>
      <c r="K19" s="22">
        <v>9</v>
      </c>
      <c r="L19" s="27">
        <f t="shared" si="1"/>
        <v>139</v>
      </c>
      <c r="M19" s="22">
        <v>106</v>
      </c>
      <c r="N19" s="22">
        <v>33</v>
      </c>
    </row>
    <row r="20" spans="1:14" ht="12" customHeight="1">
      <c r="A20" s="25"/>
      <c r="B20" s="26" t="s">
        <v>26</v>
      </c>
      <c r="C20" s="19">
        <f t="shared" si="4"/>
        <v>8</v>
      </c>
      <c r="D20" s="20">
        <v>8</v>
      </c>
      <c r="E20" s="23">
        <v>0</v>
      </c>
      <c r="F20" s="21">
        <f t="shared" si="3"/>
        <v>25</v>
      </c>
      <c r="G20" s="23">
        <v>25</v>
      </c>
      <c r="H20" s="23">
        <v>0</v>
      </c>
      <c r="I20" s="21">
        <f t="shared" si="2"/>
        <v>857</v>
      </c>
      <c r="J20" s="20">
        <v>349</v>
      </c>
      <c r="K20" s="22">
        <v>508</v>
      </c>
      <c r="L20" s="27">
        <f t="shared" si="1"/>
        <v>1337</v>
      </c>
      <c r="M20" s="22">
        <v>878</v>
      </c>
      <c r="N20" s="22">
        <v>459</v>
      </c>
    </row>
    <row r="21" spans="1:14" ht="12" customHeight="1">
      <c r="A21" s="25"/>
      <c r="B21" s="26" t="s">
        <v>27</v>
      </c>
      <c r="C21" s="19">
        <f t="shared" si="4"/>
        <v>1</v>
      </c>
      <c r="D21" s="23">
        <v>1</v>
      </c>
      <c r="E21" s="23">
        <v>0</v>
      </c>
      <c r="F21" s="24">
        <f t="shared" si="3"/>
        <v>0</v>
      </c>
      <c r="G21" s="23">
        <v>0</v>
      </c>
      <c r="H21" s="23">
        <v>0</v>
      </c>
      <c r="I21" s="21">
        <f t="shared" si="2"/>
        <v>68</v>
      </c>
      <c r="J21" s="20">
        <v>24</v>
      </c>
      <c r="K21" s="20">
        <v>44</v>
      </c>
      <c r="L21" s="27">
        <f t="shared" si="1"/>
        <v>91</v>
      </c>
      <c r="M21" s="22">
        <v>55</v>
      </c>
      <c r="N21" s="22">
        <v>36</v>
      </c>
    </row>
    <row r="22" spans="1:14" ht="12" customHeight="1">
      <c r="A22" s="33" t="s">
        <v>28</v>
      </c>
      <c r="B22" s="34"/>
      <c r="C22" s="19">
        <f t="shared" si="4"/>
        <v>10</v>
      </c>
      <c r="D22" s="23">
        <v>8</v>
      </c>
      <c r="E22" s="23">
        <v>2</v>
      </c>
      <c r="F22" s="24">
        <f t="shared" si="3"/>
        <v>14</v>
      </c>
      <c r="G22" s="23">
        <v>11</v>
      </c>
      <c r="H22" s="23">
        <v>3</v>
      </c>
      <c r="I22" s="21">
        <f t="shared" si="2"/>
        <v>1336</v>
      </c>
      <c r="J22" s="20">
        <v>564</v>
      </c>
      <c r="K22" s="23">
        <v>772</v>
      </c>
      <c r="L22" s="27">
        <f t="shared" si="1"/>
        <v>1619</v>
      </c>
      <c r="M22" s="22">
        <v>521</v>
      </c>
      <c r="N22" s="22">
        <v>1098</v>
      </c>
    </row>
    <row r="23" spans="1:14" ht="12" customHeight="1">
      <c r="A23" s="33" t="s">
        <v>29</v>
      </c>
      <c r="B23" s="34"/>
      <c r="C23" s="19">
        <f t="shared" si="4"/>
        <v>0</v>
      </c>
      <c r="D23" s="23">
        <v>0</v>
      </c>
      <c r="E23" s="23">
        <v>0</v>
      </c>
      <c r="F23" s="24">
        <f t="shared" si="3"/>
        <v>1</v>
      </c>
      <c r="G23" s="23">
        <v>0</v>
      </c>
      <c r="H23" s="23">
        <v>1</v>
      </c>
      <c r="I23" s="21">
        <f t="shared" si="2"/>
        <v>157</v>
      </c>
      <c r="J23" s="20">
        <v>14</v>
      </c>
      <c r="K23" s="20">
        <v>143</v>
      </c>
      <c r="L23" s="27">
        <f t="shared" si="1"/>
        <v>222</v>
      </c>
      <c r="M23" s="22">
        <v>34</v>
      </c>
      <c r="N23" s="22">
        <v>188</v>
      </c>
    </row>
    <row r="24" spans="1:14" ht="12" customHeight="1">
      <c r="A24" s="35" t="s">
        <v>30</v>
      </c>
      <c r="B24" s="36"/>
      <c r="C24" s="19">
        <f t="shared" si="4"/>
        <v>0</v>
      </c>
      <c r="D24" s="23">
        <v>0</v>
      </c>
      <c r="E24" s="23">
        <v>0</v>
      </c>
      <c r="F24" s="21">
        <f t="shared" si="3"/>
        <v>0</v>
      </c>
      <c r="G24" s="23">
        <v>0</v>
      </c>
      <c r="H24" s="20">
        <v>0</v>
      </c>
      <c r="I24" s="21">
        <f t="shared" si="2"/>
        <v>175</v>
      </c>
      <c r="J24" s="20">
        <v>50</v>
      </c>
      <c r="K24" s="20">
        <v>125</v>
      </c>
      <c r="L24" s="27">
        <f t="shared" si="1"/>
        <v>345</v>
      </c>
      <c r="M24" s="22">
        <v>139</v>
      </c>
      <c r="N24" s="22">
        <v>206</v>
      </c>
    </row>
    <row r="25" spans="1:14" ht="12" customHeight="1">
      <c r="A25" s="35" t="s">
        <v>31</v>
      </c>
      <c r="B25" s="36"/>
      <c r="C25" s="19">
        <f t="shared" si="4"/>
        <v>0</v>
      </c>
      <c r="D25" s="23">
        <v>0</v>
      </c>
      <c r="E25" s="23">
        <v>0</v>
      </c>
      <c r="F25" s="24">
        <f t="shared" si="3"/>
        <v>0</v>
      </c>
      <c r="G25" s="23">
        <v>0</v>
      </c>
      <c r="H25" s="23">
        <v>0</v>
      </c>
      <c r="I25" s="21">
        <f t="shared" si="2"/>
        <v>59</v>
      </c>
      <c r="J25" s="20">
        <v>44</v>
      </c>
      <c r="K25" s="20">
        <v>15</v>
      </c>
      <c r="L25" s="27">
        <f t="shared" si="1"/>
        <v>65</v>
      </c>
      <c r="M25" s="22">
        <v>53</v>
      </c>
      <c r="N25" s="22">
        <v>12</v>
      </c>
    </row>
    <row r="26" spans="1:14" ht="12" customHeight="1">
      <c r="A26" s="35" t="s">
        <v>32</v>
      </c>
      <c r="B26" s="36"/>
      <c r="C26" s="19">
        <f>SUM(D26:E26)</f>
        <v>84</v>
      </c>
      <c r="D26" s="20">
        <v>18</v>
      </c>
      <c r="E26" s="20">
        <v>66</v>
      </c>
      <c r="F26" s="21">
        <f t="shared" si="3"/>
        <v>46</v>
      </c>
      <c r="G26" s="20">
        <v>15</v>
      </c>
      <c r="H26" s="20">
        <v>31</v>
      </c>
      <c r="I26" s="21">
        <f t="shared" si="2"/>
        <v>1081</v>
      </c>
      <c r="J26" s="20">
        <v>334</v>
      </c>
      <c r="K26" s="20">
        <v>747</v>
      </c>
      <c r="L26" s="27">
        <f t="shared" si="1"/>
        <v>1746</v>
      </c>
      <c r="M26" s="22">
        <v>523</v>
      </c>
      <c r="N26" s="22">
        <v>1223</v>
      </c>
    </row>
    <row r="27" spans="1:14" ht="12" customHeight="1">
      <c r="A27" s="37" t="s">
        <v>33</v>
      </c>
      <c r="B27" s="38"/>
      <c r="C27" s="28">
        <f t="shared" si="4"/>
        <v>0</v>
      </c>
      <c r="D27" s="29">
        <v>0</v>
      </c>
      <c r="E27" s="29">
        <v>0</v>
      </c>
      <c r="F27" s="30">
        <f t="shared" si="3"/>
        <v>0</v>
      </c>
      <c r="G27" s="29">
        <v>0</v>
      </c>
      <c r="H27" s="29">
        <v>0</v>
      </c>
      <c r="I27" s="31">
        <f t="shared" si="2"/>
        <v>2</v>
      </c>
      <c r="J27" s="29">
        <v>0</v>
      </c>
      <c r="K27" s="29">
        <v>2</v>
      </c>
      <c r="L27" s="30">
        <f t="shared" si="1"/>
        <v>103</v>
      </c>
      <c r="M27" s="29">
        <v>84</v>
      </c>
      <c r="N27" s="29">
        <v>19</v>
      </c>
    </row>
    <row r="28" spans="1:14" ht="12" customHeight="1">
      <c r="A28" s="25"/>
      <c r="B28" s="25" t="s">
        <v>34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1">
    <mergeCell ref="A22:B22"/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B1" sqref="B1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36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37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11</v>
      </c>
      <c r="E5" s="14" t="s">
        <v>12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11</v>
      </c>
      <c r="K5" s="14" t="s">
        <v>12</v>
      </c>
      <c r="L5" s="14" t="s">
        <v>8</v>
      </c>
      <c r="M5" s="14" t="s">
        <v>11</v>
      </c>
      <c r="N5" s="14" t="s">
        <v>12</v>
      </c>
    </row>
    <row r="6" spans="1:14" s="17" customFormat="1" ht="12" customHeight="1">
      <c r="A6" s="39" t="s">
        <v>13</v>
      </c>
      <c r="B6" s="40"/>
      <c r="C6" s="32">
        <f>SUM(D6:E6)</f>
        <v>240</v>
      </c>
      <c r="D6" s="16">
        <f>SUM(D8:D11)+SUM(D22:D27)</f>
        <v>77</v>
      </c>
      <c r="E6" s="16">
        <f>SUM(E8:E11)+SUM(E22:E27)</f>
        <v>163</v>
      </c>
      <c r="F6" s="16">
        <f>SUM(F8:F11)+SUM(F22:F27)</f>
        <v>254</v>
      </c>
      <c r="G6" s="16">
        <f>SUM(G8:G11)+SUM(G22:G27)</f>
        <v>89</v>
      </c>
      <c r="H6" s="16">
        <f>SUM(H8:H11)+SUM(H22:H27)</f>
        <v>165</v>
      </c>
      <c r="I6" s="16">
        <f>SUM(J6:K6)</f>
        <v>4692</v>
      </c>
      <c r="J6" s="16">
        <f>SUM(J8:J11)+SUM(J22:J27)</f>
        <v>1926</v>
      </c>
      <c r="K6" s="16">
        <f>SUM(K8:K11)+SUM(K22:K27)</f>
        <v>2766</v>
      </c>
      <c r="L6" s="16">
        <f>SUM(L8:L11)+SUM(L22:L27)</f>
        <v>6593</v>
      </c>
      <c r="M6" s="16">
        <f>SUM(M8:M11)+SUM(M22:M27)</f>
        <v>3112</v>
      </c>
      <c r="N6" s="16">
        <f>SUM(N8:N11)+SUM(N22:N27)</f>
        <v>3481</v>
      </c>
    </row>
    <row r="7" spans="1:14" ht="12" customHeight="1">
      <c r="A7" s="18"/>
      <c r="B7" s="18"/>
      <c r="C7" s="15"/>
      <c r="D7" s="20"/>
      <c r="E7" s="20"/>
      <c r="F7" s="20"/>
      <c r="G7" s="20"/>
      <c r="H7" s="20"/>
      <c r="I7" s="21"/>
      <c r="J7" s="20"/>
      <c r="K7" s="20"/>
      <c r="L7" s="22"/>
      <c r="M7" s="20"/>
      <c r="N7" s="20"/>
    </row>
    <row r="8" spans="1:14" ht="12" customHeight="1">
      <c r="A8" s="33" t="s">
        <v>38</v>
      </c>
      <c r="B8" s="34"/>
      <c r="C8" s="19">
        <f aca="true" t="shared" si="0" ref="C8:C27">SUM(D8:E8)</f>
        <v>2</v>
      </c>
      <c r="D8" s="23">
        <v>0</v>
      </c>
      <c r="E8" s="23">
        <v>2</v>
      </c>
      <c r="F8" s="21">
        <f>G8+H8</f>
        <v>1</v>
      </c>
      <c r="G8" s="20">
        <v>1</v>
      </c>
      <c r="H8" s="23">
        <v>0</v>
      </c>
      <c r="I8" s="21">
        <f>J8+K8</f>
        <v>10</v>
      </c>
      <c r="J8" s="20">
        <v>7</v>
      </c>
      <c r="K8" s="23">
        <v>3</v>
      </c>
      <c r="L8" s="21">
        <f>M8+N8</f>
        <v>28</v>
      </c>
      <c r="M8" s="20">
        <v>22</v>
      </c>
      <c r="N8" s="20">
        <v>6</v>
      </c>
    </row>
    <row r="9" spans="1:14" ht="12" customHeight="1">
      <c r="A9" s="33" t="s">
        <v>39</v>
      </c>
      <c r="B9" s="34"/>
      <c r="C9" s="19">
        <f t="shared" si="0"/>
        <v>0</v>
      </c>
      <c r="D9" s="23">
        <v>0</v>
      </c>
      <c r="E9" s="23">
        <v>0</v>
      </c>
      <c r="F9" s="24">
        <f>G9+H9</f>
        <v>0</v>
      </c>
      <c r="G9" s="23">
        <v>0</v>
      </c>
      <c r="H9" s="23">
        <v>0</v>
      </c>
      <c r="I9" s="21">
        <f aca="true" t="shared" si="1" ref="I9:I27">J9+K9</f>
        <v>0</v>
      </c>
      <c r="J9" s="23">
        <v>0</v>
      </c>
      <c r="K9" s="23">
        <v>0</v>
      </c>
      <c r="L9" s="21">
        <f>M9+N9</f>
        <v>3</v>
      </c>
      <c r="M9" s="20">
        <v>2</v>
      </c>
      <c r="N9" s="20">
        <v>1</v>
      </c>
    </row>
    <row r="10" spans="1:14" ht="12" customHeight="1">
      <c r="A10" s="33" t="s">
        <v>40</v>
      </c>
      <c r="B10" s="34"/>
      <c r="C10" s="19">
        <f t="shared" si="0"/>
        <v>44</v>
      </c>
      <c r="D10" s="20">
        <v>44</v>
      </c>
      <c r="E10" s="23">
        <v>0</v>
      </c>
      <c r="F10" s="21">
        <f>G10+H10</f>
        <v>22</v>
      </c>
      <c r="G10" s="20">
        <v>22</v>
      </c>
      <c r="H10" s="23">
        <v>0</v>
      </c>
      <c r="I10" s="21">
        <f t="shared" si="1"/>
        <v>288</v>
      </c>
      <c r="J10" s="20">
        <v>263</v>
      </c>
      <c r="K10" s="20">
        <v>25</v>
      </c>
      <c r="L10" s="21">
        <f>M10+N10</f>
        <v>388</v>
      </c>
      <c r="M10" s="20">
        <v>337</v>
      </c>
      <c r="N10" s="20">
        <v>51</v>
      </c>
    </row>
    <row r="11" spans="1:14" ht="12" customHeight="1">
      <c r="A11" s="33" t="s">
        <v>41</v>
      </c>
      <c r="B11" s="34"/>
      <c r="C11" s="19">
        <f t="shared" si="0"/>
        <v>96</v>
      </c>
      <c r="D11" s="21">
        <v>10</v>
      </c>
      <c r="E11" s="21">
        <v>86</v>
      </c>
      <c r="F11" s="21">
        <f>SUM(F12:F21)</f>
        <v>158</v>
      </c>
      <c r="G11" s="21">
        <v>38</v>
      </c>
      <c r="H11" s="23">
        <v>120</v>
      </c>
      <c r="I11" s="21">
        <f t="shared" si="1"/>
        <v>1836</v>
      </c>
      <c r="J11" s="21">
        <v>849</v>
      </c>
      <c r="K11" s="21">
        <v>987</v>
      </c>
      <c r="L11" s="21">
        <f>SUM(L12:L21)</f>
        <v>2477</v>
      </c>
      <c r="M11" s="21">
        <v>1506</v>
      </c>
      <c r="N11" s="21">
        <v>971</v>
      </c>
    </row>
    <row r="12" spans="1:14" ht="12" customHeight="1">
      <c r="A12" s="25"/>
      <c r="B12" s="26" t="s">
        <v>42</v>
      </c>
      <c r="C12" s="19">
        <f t="shared" si="0"/>
        <v>1</v>
      </c>
      <c r="D12" s="23">
        <v>0</v>
      </c>
      <c r="E12" s="20">
        <v>1</v>
      </c>
      <c r="F12" s="21">
        <f aca="true" t="shared" si="2" ref="F12:F27">G12+H12</f>
        <v>2</v>
      </c>
      <c r="G12" s="20">
        <v>1</v>
      </c>
      <c r="H12" s="23">
        <v>1</v>
      </c>
      <c r="I12" s="21">
        <f t="shared" si="1"/>
        <v>103</v>
      </c>
      <c r="J12" s="20">
        <v>56</v>
      </c>
      <c r="K12" s="20">
        <v>47</v>
      </c>
      <c r="L12" s="21">
        <f aca="true" t="shared" si="3" ref="L12:L27">M12+N12</f>
        <v>188</v>
      </c>
      <c r="M12" s="20">
        <v>87</v>
      </c>
      <c r="N12" s="20">
        <v>101</v>
      </c>
    </row>
    <row r="13" spans="1:14" ht="12" customHeight="1">
      <c r="A13" s="25"/>
      <c r="B13" s="26" t="s">
        <v>43</v>
      </c>
      <c r="C13" s="19">
        <f t="shared" si="0"/>
        <v>84</v>
      </c>
      <c r="D13" s="23">
        <v>2</v>
      </c>
      <c r="E13" s="20">
        <v>82</v>
      </c>
      <c r="F13" s="21">
        <f t="shared" si="2"/>
        <v>118</v>
      </c>
      <c r="G13" s="20">
        <v>2</v>
      </c>
      <c r="H13" s="23">
        <v>116</v>
      </c>
      <c r="I13" s="21">
        <f t="shared" si="1"/>
        <v>241</v>
      </c>
      <c r="J13" s="20">
        <v>18</v>
      </c>
      <c r="K13" s="20">
        <v>223</v>
      </c>
      <c r="L13" s="21">
        <f t="shared" si="3"/>
        <v>228</v>
      </c>
      <c r="M13" s="20">
        <v>46</v>
      </c>
      <c r="N13" s="20">
        <v>182</v>
      </c>
    </row>
    <row r="14" spans="1:14" ht="12" customHeight="1">
      <c r="A14" s="25"/>
      <c r="B14" s="26" t="s">
        <v>44</v>
      </c>
      <c r="C14" s="19">
        <f t="shared" si="0"/>
        <v>2</v>
      </c>
      <c r="D14" s="20">
        <v>2</v>
      </c>
      <c r="E14" s="23">
        <v>0</v>
      </c>
      <c r="F14" s="21">
        <f t="shared" si="2"/>
        <v>4</v>
      </c>
      <c r="G14" s="20">
        <v>4</v>
      </c>
      <c r="H14" s="23">
        <v>0</v>
      </c>
      <c r="I14" s="21">
        <f t="shared" si="1"/>
        <v>76</v>
      </c>
      <c r="J14" s="20">
        <v>54</v>
      </c>
      <c r="K14" s="20">
        <v>22</v>
      </c>
      <c r="L14" s="21">
        <f t="shared" si="3"/>
        <v>53</v>
      </c>
      <c r="M14" s="22">
        <v>46</v>
      </c>
      <c r="N14" s="22">
        <v>7</v>
      </c>
    </row>
    <row r="15" spans="1:14" ht="12" customHeight="1">
      <c r="A15" s="25"/>
      <c r="B15" s="26" t="s">
        <v>45</v>
      </c>
      <c r="C15" s="19">
        <f t="shared" si="0"/>
        <v>0</v>
      </c>
      <c r="D15" s="23">
        <v>0</v>
      </c>
      <c r="E15" s="23">
        <v>0</v>
      </c>
      <c r="F15" s="24">
        <f t="shared" si="2"/>
        <v>2</v>
      </c>
      <c r="G15" s="23">
        <v>2</v>
      </c>
      <c r="H15" s="23">
        <v>0</v>
      </c>
      <c r="I15" s="21">
        <f t="shared" si="1"/>
        <v>37</v>
      </c>
      <c r="J15" s="20">
        <v>22</v>
      </c>
      <c r="K15" s="20">
        <v>15</v>
      </c>
      <c r="L15" s="27">
        <f t="shared" si="3"/>
        <v>60</v>
      </c>
      <c r="M15" s="22">
        <v>42</v>
      </c>
      <c r="N15" s="22">
        <v>18</v>
      </c>
    </row>
    <row r="16" spans="1:14" ht="12" customHeight="1">
      <c r="A16" s="25"/>
      <c r="B16" s="26" t="s">
        <v>46</v>
      </c>
      <c r="C16" s="19">
        <f t="shared" si="0"/>
        <v>1</v>
      </c>
      <c r="D16" s="23">
        <v>1</v>
      </c>
      <c r="E16" s="23">
        <v>0</v>
      </c>
      <c r="F16" s="24">
        <f t="shared" si="2"/>
        <v>1</v>
      </c>
      <c r="G16" s="23">
        <v>1</v>
      </c>
      <c r="H16" s="23">
        <v>0</v>
      </c>
      <c r="I16" s="21">
        <f t="shared" si="1"/>
        <v>35</v>
      </c>
      <c r="J16" s="20">
        <v>10</v>
      </c>
      <c r="K16" s="20">
        <v>25</v>
      </c>
      <c r="L16" s="27">
        <f t="shared" si="3"/>
        <v>103</v>
      </c>
      <c r="M16" s="22">
        <v>67</v>
      </c>
      <c r="N16" s="22">
        <v>36</v>
      </c>
    </row>
    <row r="17" spans="1:14" ht="12" customHeight="1">
      <c r="A17" s="25"/>
      <c r="B17" s="26" t="s">
        <v>47</v>
      </c>
      <c r="C17" s="19">
        <f t="shared" si="0"/>
        <v>0</v>
      </c>
      <c r="D17" s="23">
        <v>0</v>
      </c>
      <c r="E17" s="23">
        <v>0</v>
      </c>
      <c r="F17" s="21">
        <f t="shared" si="2"/>
        <v>0</v>
      </c>
      <c r="G17" s="23">
        <v>0</v>
      </c>
      <c r="H17" s="23">
        <v>0</v>
      </c>
      <c r="I17" s="21">
        <f t="shared" si="1"/>
        <v>41</v>
      </c>
      <c r="J17" s="20">
        <v>15</v>
      </c>
      <c r="K17" s="20">
        <v>26</v>
      </c>
      <c r="L17" s="27">
        <f t="shared" si="3"/>
        <v>84</v>
      </c>
      <c r="M17" s="22">
        <v>68</v>
      </c>
      <c r="N17" s="22">
        <v>16</v>
      </c>
    </row>
    <row r="18" spans="1:14" ht="12" customHeight="1">
      <c r="A18" s="25"/>
      <c r="B18" s="26" t="s">
        <v>24</v>
      </c>
      <c r="C18" s="19">
        <f t="shared" si="0"/>
        <v>0</v>
      </c>
      <c r="D18" s="23">
        <v>0</v>
      </c>
      <c r="E18" s="23">
        <v>0</v>
      </c>
      <c r="F18" s="24">
        <f t="shared" si="2"/>
        <v>0</v>
      </c>
      <c r="G18" s="23">
        <v>0</v>
      </c>
      <c r="H18" s="23">
        <v>0</v>
      </c>
      <c r="I18" s="21">
        <f t="shared" si="1"/>
        <v>52</v>
      </c>
      <c r="J18" s="23">
        <v>37</v>
      </c>
      <c r="K18" s="23">
        <v>15</v>
      </c>
      <c r="L18" s="27">
        <f t="shared" si="3"/>
        <v>86</v>
      </c>
      <c r="M18" s="22">
        <v>75</v>
      </c>
      <c r="N18" s="22">
        <v>11</v>
      </c>
    </row>
    <row r="19" spans="1:14" ht="12" customHeight="1">
      <c r="A19" s="25"/>
      <c r="B19" s="26" t="s">
        <v>48</v>
      </c>
      <c r="C19" s="19">
        <f t="shared" si="0"/>
        <v>2</v>
      </c>
      <c r="D19" s="20">
        <v>2</v>
      </c>
      <c r="E19" s="23">
        <v>0</v>
      </c>
      <c r="F19" s="24">
        <f t="shared" si="2"/>
        <v>6</v>
      </c>
      <c r="G19" s="23">
        <v>6</v>
      </c>
      <c r="H19" s="23">
        <v>0</v>
      </c>
      <c r="I19" s="21">
        <f t="shared" si="1"/>
        <v>95</v>
      </c>
      <c r="J19" s="23">
        <v>84</v>
      </c>
      <c r="K19" s="22">
        <v>11</v>
      </c>
      <c r="L19" s="27">
        <f t="shared" si="3"/>
        <v>99</v>
      </c>
      <c r="M19" s="22">
        <v>84</v>
      </c>
      <c r="N19" s="22">
        <v>15</v>
      </c>
    </row>
    <row r="20" spans="1:14" ht="12" customHeight="1">
      <c r="A20" s="25"/>
      <c r="B20" s="26" t="s">
        <v>26</v>
      </c>
      <c r="C20" s="19">
        <f t="shared" si="0"/>
        <v>6</v>
      </c>
      <c r="D20" s="20">
        <v>3</v>
      </c>
      <c r="E20" s="23">
        <v>3</v>
      </c>
      <c r="F20" s="21">
        <f t="shared" si="2"/>
        <v>25</v>
      </c>
      <c r="G20" s="23">
        <v>22</v>
      </c>
      <c r="H20" s="23">
        <v>3</v>
      </c>
      <c r="I20" s="21">
        <f t="shared" si="1"/>
        <v>1144</v>
      </c>
      <c r="J20" s="20">
        <v>552</v>
      </c>
      <c r="K20" s="22">
        <v>592</v>
      </c>
      <c r="L20" s="27">
        <f t="shared" si="3"/>
        <v>1526</v>
      </c>
      <c r="M20" s="22">
        <v>958</v>
      </c>
      <c r="N20" s="22">
        <v>568</v>
      </c>
    </row>
    <row r="21" spans="1:14" ht="12" customHeight="1">
      <c r="A21" s="25"/>
      <c r="B21" s="26" t="s">
        <v>49</v>
      </c>
      <c r="C21" s="19">
        <f t="shared" si="0"/>
        <v>0</v>
      </c>
      <c r="D21" s="23">
        <v>0</v>
      </c>
      <c r="E21" s="23">
        <v>0</v>
      </c>
      <c r="F21" s="24">
        <f t="shared" si="2"/>
        <v>0</v>
      </c>
      <c r="G21" s="23">
        <v>0</v>
      </c>
      <c r="H21" s="23">
        <v>0</v>
      </c>
      <c r="I21" s="21">
        <f t="shared" si="1"/>
        <v>12</v>
      </c>
      <c r="J21" s="20">
        <v>1</v>
      </c>
      <c r="K21" s="20">
        <v>11</v>
      </c>
      <c r="L21" s="27">
        <f t="shared" si="3"/>
        <v>50</v>
      </c>
      <c r="M21" s="22">
        <v>33</v>
      </c>
      <c r="N21" s="22">
        <v>17</v>
      </c>
    </row>
    <row r="22" spans="1:14" ht="12" customHeight="1">
      <c r="A22" s="33" t="s">
        <v>50</v>
      </c>
      <c r="B22" s="34"/>
      <c r="C22" s="19">
        <f t="shared" si="0"/>
        <v>21</v>
      </c>
      <c r="D22" s="23">
        <v>16</v>
      </c>
      <c r="E22" s="23">
        <v>5</v>
      </c>
      <c r="F22" s="24">
        <f t="shared" si="2"/>
        <v>17</v>
      </c>
      <c r="G22" s="23">
        <v>15</v>
      </c>
      <c r="H22" s="23">
        <v>2</v>
      </c>
      <c r="I22" s="21">
        <f t="shared" si="1"/>
        <v>1231</v>
      </c>
      <c r="J22" s="20">
        <v>485</v>
      </c>
      <c r="K22" s="23">
        <v>746</v>
      </c>
      <c r="L22" s="27">
        <f t="shared" si="3"/>
        <v>1615</v>
      </c>
      <c r="M22" s="22">
        <v>565</v>
      </c>
      <c r="N22" s="22">
        <v>1050</v>
      </c>
    </row>
    <row r="23" spans="1:14" ht="12" customHeight="1">
      <c r="A23" s="33" t="s">
        <v>51</v>
      </c>
      <c r="B23" s="34"/>
      <c r="C23" s="19">
        <f t="shared" si="0"/>
        <v>0</v>
      </c>
      <c r="D23" s="23">
        <v>0</v>
      </c>
      <c r="E23" s="23">
        <v>0</v>
      </c>
      <c r="F23" s="24">
        <f t="shared" si="2"/>
        <v>0</v>
      </c>
      <c r="G23" s="23">
        <v>0</v>
      </c>
      <c r="H23" s="23">
        <v>0</v>
      </c>
      <c r="I23" s="21">
        <f t="shared" si="1"/>
        <v>172</v>
      </c>
      <c r="J23" s="20">
        <v>10</v>
      </c>
      <c r="K23" s="20">
        <v>162</v>
      </c>
      <c r="L23" s="27">
        <f t="shared" si="3"/>
        <v>217</v>
      </c>
      <c r="M23" s="22">
        <v>12</v>
      </c>
      <c r="N23" s="22">
        <v>205</v>
      </c>
    </row>
    <row r="24" spans="1:14" ht="12" customHeight="1">
      <c r="A24" s="35" t="s">
        <v>52</v>
      </c>
      <c r="B24" s="36"/>
      <c r="C24" s="19">
        <f t="shared" si="0"/>
        <v>0</v>
      </c>
      <c r="D24" s="23">
        <v>0</v>
      </c>
      <c r="E24" s="23">
        <v>0</v>
      </c>
      <c r="F24" s="21">
        <f t="shared" si="2"/>
        <v>0</v>
      </c>
      <c r="G24" s="23">
        <v>0</v>
      </c>
      <c r="H24" s="20">
        <v>0</v>
      </c>
      <c r="I24" s="21">
        <f t="shared" si="1"/>
        <v>208</v>
      </c>
      <c r="J24" s="20">
        <v>56</v>
      </c>
      <c r="K24" s="20">
        <v>152</v>
      </c>
      <c r="L24" s="27">
        <f t="shared" si="3"/>
        <v>335</v>
      </c>
      <c r="M24" s="22">
        <v>155</v>
      </c>
      <c r="N24" s="22">
        <v>180</v>
      </c>
    </row>
    <row r="25" spans="1:14" ht="12" customHeight="1">
      <c r="A25" s="35" t="s">
        <v>53</v>
      </c>
      <c r="B25" s="36"/>
      <c r="C25" s="19">
        <f t="shared" si="0"/>
        <v>0</v>
      </c>
      <c r="D25" s="23">
        <v>0</v>
      </c>
      <c r="E25" s="23">
        <v>0</v>
      </c>
      <c r="F25" s="24">
        <f t="shared" si="2"/>
        <v>0</v>
      </c>
      <c r="G25" s="23">
        <v>0</v>
      </c>
      <c r="H25" s="23">
        <v>0</v>
      </c>
      <c r="I25" s="21">
        <f t="shared" si="1"/>
        <v>94</v>
      </c>
      <c r="J25" s="20">
        <v>93</v>
      </c>
      <c r="K25" s="20">
        <v>1</v>
      </c>
      <c r="L25" s="27">
        <f t="shared" si="3"/>
        <v>148</v>
      </c>
      <c r="M25" s="22">
        <v>133</v>
      </c>
      <c r="N25" s="22">
        <v>15</v>
      </c>
    </row>
    <row r="26" spans="1:14" ht="12" customHeight="1">
      <c r="A26" s="35" t="s">
        <v>32</v>
      </c>
      <c r="B26" s="36"/>
      <c r="C26" s="19">
        <f t="shared" si="0"/>
        <v>77</v>
      </c>
      <c r="D26" s="20">
        <v>7</v>
      </c>
      <c r="E26" s="20">
        <v>70</v>
      </c>
      <c r="F26" s="21">
        <f t="shared" si="2"/>
        <v>56</v>
      </c>
      <c r="G26" s="20">
        <v>13</v>
      </c>
      <c r="H26" s="20">
        <v>43</v>
      </c>
      <c r="I26" s="21">
        <f t="shared" si="1"/>
        <v>851</v>
      </c>
      <c r="J26" s="20">
        <v>163</v>
      </c>
      <c r="K26" s="20">
        <v>688</v>
      </c>
      <c r="L26" s="27">
        <f t="shared" si="3"/>
        <v>1304</v>
      </c>
      <c r="M26" s="22">
        <v>320</v>
      </c>
      <c r="N26" s="22">
        <v>984</v>
      </c>
    </row>
    <row r="27" spans="1:14" ht="12" customHeight="1">
      <c r="A27" s="37" t="s">
        <v>33</v>
      </c>
      <c r="B27" s="38"/>
      <c r="C27" s="28">
        <f t="shared" si="0"/>
        <v>0</v>
      </c>
      <c r="D27" s="29">
        <v>0</v>
      </c>
      <c r="E27" s="29">
        <v>0</v>
      </c>
      <c r="F27" s="30">
        <f t="shared" si="2"/>
        <v>0</v>
      </c>
      <c r="G27" s="29">
        <v>0</v>
      </c>
      <c r="H27" s="29">
        <v>0</v>
      </c>
      <c r="I27" s="31">
        <f t="shared" si="1"/>
        <v>2</v>
      </c>
      <c r="J27" s="29">
        <v>0</v>
      </c>
      <c r="K27" s="29">
        <v>2</v>
      </c>
      <c r="L27" s="30">
        <f t="shared" si="3"/>
        <v>78</v>
      </c>
      <c r="M27" s="29">
        <v>60</v>
      </c>
      <c r="N27" s="29">
        <v>18</v>
      </c>
    </row>
    <row r="28" spans="1:14" ht="12" customHeight="1">
      <c r="A28" s="25"/>
      <c r="B28" s="25" t="s">
        <v>54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1">
    <mergeCell ref="A22:B22"/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2009-04-17T00:51:05Z</dcterms:created>
  <dcterms:modified xsi:type="dcterms:W3CDTF">2009-04-17T04:42:53Z</dcterms:modified>
  <cp:category/>
  <cp:version/>
  <cp:contentType/>
  <cp:contentStatus/>
</cp:coreProperties>
</file>