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'276'!$A$1:$H$47</definedName>
  </definedNames>
  <calcPr fullCalcOnLoad="1"/>
</workbook>
</file>

<file path=xl/sharedStrings.xml><?xml version="1.0" encoding="utf-8"?>
<sst xmlns="http://schemas.openxmlformats.org/spreadsheetml/2006/main" count="90" uniqueCount="87">
  <si>
    <t>24． 観          光</t>
  </si>
  <si>
    <t>276. 市町村別観光客数および消費額</t>
  </si>
  <si>
    <t xml:space="preserve"> (単位 人､ 金額1,000円)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</si>
  <si>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</si>
  <si>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</si>
  <si>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</si>
  <si>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</si>
  <si>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</si>
  <si>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</si>
  <si>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昭和56年</t>
  </si>
  <si>
    <t xml:space="preserve">    57</t>
  </si>
  <si>
    <t>南海部郡</t>
  </si>
  <si>
    <t xml:space="preserve">    58</t>
  </si>
  <si>
    <t>上浦町</t>
  </si>
  <si>
    <t xml:space="preserve">    59</t>
  </si>
  <si>
    <t>弥生町</t>
  </si>
  <si>
    <t>本匠村</t>
  </si>
  <si>
    <t xml:space="preserve">    60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</si>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</sst>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5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distributed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distributed"/>
    </xf>
    <xf numFmtId="41" fontId="25" fillId="0" borderId="2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0" fontId="25" fillId="0" borderId="21" xfId="0" applyFont="1" applyBorder="1" applyAlignment="1" applyProtection="1">
      <alignment horizontal="distributed"/>
      <protection locked="0"/>
    </xf>
    <xf numFmtId="0" fontId="25" fillId="0" borderId="2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22" xfId="0" applyFont="1" applyBorder="1" applyAlignment="1" applyProtection="1" quotePrefix="1">
      <alignment horizontal="center"/>
      <protection locked="0"/>
    </xf>
    <xf numFmtId="41" fontId="25" fillId="0" borderId="0" xfId="0" applyNumberFormat="1" applyFont="1" applyAlignment="1" applyProtection="1">
      <alignment/>
      <protection locked="0"/>
    </xf>
    <xf numFmtId="37" fontId="27" fillId="0" borderId="23" xfId="0" applyNumberFormat="1" applyFont="1" applyBorder="1" applyAlignment="1" applyProtection="1">
      <alignment horizontal="distributed"/>
      <protection locked="0"/>
    </xf>
    <xf numFmtId="41" fontId="27" fillId="0" borderId="0" xfId="0" applyNumberFormat="1" applyFont="1" applyAlignment="1" applyProtection="1">
      <alignment/>
      <protection/>
    </xf>
    <xf numFmtId="37" fontId="25" fillId="0" borderId="23" xfId="0" applyNumberFormat="1" applyFont="1" applyBorder="1" applyAlignment="1" applyProtection="1">
      <alignment horizontal="distributed"/>
      <protection locked="0"/>
    </xf>
    <xf numFmtId="0" fontId="27" fillId="0" borderId="22" xfId="0" applyFont="1" applyBorder="1" applyAlignment="1" applyProtection="1" quotePrefix="1">
      <alignment horizontal="center"/>
      <protection locked="0"/>
    </xf>
    <xf numFmtId="41" fontId="27" fillId="0" borderId="20" xfId="0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41" fontId="27" fillId="0" borderId="20" xfId="0" applyNumberFormat="1" applyFont="1" applyBorder="1" applyAlignment="1" applyProtection="1">
      <alignment/>
      <protection locked="0"/>
    </xf>
    <xf numFmtId="41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distributed"/>
      <protection locked="0"/>
    </xf>
    <xf numFmtId="0" fontId="25" fillId="0" borderId="0" xfId="0" applyFont="1" applyAlignment="1" applyProtection="1">
      <alignment horizontal="distributed"/>
      <protection locked="0"/>
    </xf>
    <xf numFmtId="37" fontId="25" fillId="0" borderId="21" xfId="0" applyNumberFormat="1" applyFont="1" applyBorder="1" applyAlignment="1" applyProtection="1">
      <alignment horizontal="distributed"/>
      <protection locked="0"/>
    </xf>
    <xf numFmtId="0" fontId="27" fillId="0" borderId="22" xfId="0" applyFont="1" applyBorder="1" applyAlignment="1" applyProtection="1">
      <alignment horizontal="distributed"/>
      <protection locked="0"/>
    </xf>
    <xf numFmtId="0" fontId="25" fillId="0" borderId="22" xfId="0" applyFont="1" applyBorder="1" applyAlignment="1" applyProtection="1">
      <alignment horizontal="distributed"/>
      <protection locked="0"/>
    </xf>
    <xf numFmtId="0" fontId="25" fillId="0" borderId="15" xfId="0" applyFont="1" applyBorder="1" applyAlignment="1" applyProtection="1">
      <alignment horizontal="distributed"/>
      <protection locked="0"/>
    </xf>
    <xf numFmtId="41" fontId="25" fillId="0" borderId="19" xfId="0" applyNumberFormat="1" applyFont="1" applyBorder="1" applyAlignment="1" applyProtection="1">
      <alignment/>
      <protection locked="0"/>
    </xf>
    <xf numFmtId="41" fontId="25" fillId="0" borderId="15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7-59年度"/>
      <sheetName val="278"/>
      <sheetName val="278 -59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3" width="11.875" style="53" customWidth="1"/>
    <col min="4" max="4" width="13.00390625" style="53" customWidth="1"/>
    <col min="5" max="5" width="13.125" style="53" customWidth="1"/>
    <col min="6" max="6" width="11.875" style="53" customWidth="1"/>
    <col min="7" max="7" width="10.875" style="53" customWidth="1"/>
    <col min="8" max="8" width="11.875" style="53" customWidth="1"/>
  </cols>
  <sheetData>
    <row r="1" spans="1:9" s="5" customFormat="1" ht="24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10" customFormat="1" ht="21" customHeight="1">
      <c r="A2" s="6" t="s">
        <v>1</v>
      </c>
      <c r="B2" s="7"/>
      <c r="C2" s="7"/>
      <c r="D2" s="8"/>
      <c r="E2" s="8"/>
      <c r="F2" s="8"/>
      <c r="G2" s="7"/>
      <c r="H2" s="7"/>
      <c r="I2" s="9"/>
    </row>
    <row r="3" spans="1:9" ht="15" customHeight="1" thickBot="1">
      <c r="A3" s="11" t="s">
        <v>2</v>
      </c>
      <c r="B3" s="12"/>
      <c r="C3" s="12"/>
      <c r="D3" s="12"/>
      <c r="E3" s="12"/>
      <c r="F3" s="12"/>
      <c r="G3" s="12"/>
      <c r="H3" s="12"/>
      <c r="I3" s="13"/>
    </row>
    <row r="4" spans="1:9" ht="14.25" thickTop="1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5" t="s">
        <v>4</v>
      </c>
      <c r="G4" s="15" t="s">
        <v>5</v>
      </c>
      <c r="H4" s="18" t="s">
        <v>6</v>
      </c>
      <c r="I4" s="13"/>
    </row>
    <row r="5" spans="1:9" ht="13.5">
      <c r="A5" s="19" t="s">
        <v>8</v>
      </c>
      <c r="B5" s="20"/>
      <c r="C5" s="20"/>
      <c r="D5" s="21"/>
      <c r="E5" s="22"/>
      <c r="F5" s="20"/>
      <c r="G5" s="20"/>
      <c r="H5" s="23"/>
      <c r="I5" s="13"/>
    </row>
    <row r="6" spans="1:9" ht="13.5">
      <c r="A6" s="24" t="s">
        <v>9</v>
      </c>
      <c r="B6" s="25">
        <v>38282549</v>
      </c>
      <c r="C6" s="26">
        <v>7823119</v>
      </c>
      <c r="D6" s="26">
        <v>169548925</v>
      </c>
      <c r="E6" s="27"/>
      <c r="F6" s="28"/>
      <c r="G6" s="29"/>
      <c r="H6" s="29"/>
      <c r="I6" s="13"/>
    </row>
    <row r="7" spans="1:8" ht="13.5">
      <c r="A7" s="30" t="s">
        <v>10</v>
      </c>
      <c r="B7" s="25">
        <v>38529133</v>
      </c>
      <c r="C7" s="31">
        <v>7617922</v>
      </c>
      <c r="D7" s="26">
        <v>179323068</v>
      </c>
      <c r="E7" s="32" t="s">
        <v>11</v>
      </c>
      <c r="F7" s="33">
        <f>SUM(F8:F15)</f>
        <v>618157</v>
      </c>
      <c r="G7" s="33">
        <f>SUM(G8:G15)</f>
        <v>32120</v>
      </c>
      <c r="H7" s="33">
        <f>SUM(H8:H15)</f>
        <v>721864</v>
      </c>
    </row>
    <row r="8" spans="1:9" ht="13.5">
      <c r="A8" s="30" t="s">
        <v>12</v>
      </c>
      <c r="B8" s="25">
        <v>39739862</v>
      </c>
      <c r="C8" s="31">
        <v>7552213</v>
      </c>
      <c r="D8" s="26">
        <v>187804330</v>
      </c>
      <c r="E8" s="34" t="s">
        <v>13</v>
      </c>
      <c r="F8" s="26">
        <v>29950</v>
      </c>
      <c r="G8" s="31">
        <v>650</v>
      </c>
      <c r="H8" s="31">
        <v>2539</v>
      </c>
      <c r="I8" s="13"/>
    </row>
    <row r="9" spans="1:9" ht="13.5">
      <c r="A9" s="30" t="s">
        <v>14</v>
      </c>
      <c r="B9" s="25">
        <v>40017691</v>
      </c>
      <c r="C9" s="31">
        <v>7730536</v>
      </c>
      <c r="D9" s="26">
        <v>204899732</v>
      </c>
      <c r="E9" s="34" t="s">
        <v>15</v>
      </c>
      <c r="F9" s="26">
        <v>256940</v>
      </c>
      <c r="G9" s="31">
        <v>815</v>
      </c>
      <c r="H9" s="31">
        <v>98715</v>
      </c>
      <c r="I9" s="13"/>
    </row>
    <row r="10" spans="1:9" ht="13.5">
      <c r="A10" s="30"/>
      <c r="B10" s="25"/>
      <c r="C10" s="26"/>
      <c r="D10" s="26"/>
      <c r="E10" s="34" t="s">
        <v>16</v>
      </c>
      <c r="F10" s="26">
        <v>19752</v>
      </c>
      <c r="G10" s="31">
        <v>232</v>
      </c>
      <c r="H10" s="31">
        <v>7498</v>
      </c>
      <c r="I10" s="13"/>
    </row>
    <row r="11" spans="1:9" ht="13.5">
      <c r="A11" s="35" t="s">
        <v>17</v>
      </c>
      <c r="B11" s="36">
        <f>SUM(B13:B14)</f>
        <v>42714310</v>
      </c>
      <c r="C11" s="37">
        <f>SUM(C13:C14)</f>
        <v>7781842</v>
      </c>
      <c r="D11" s="37">
        <f>SUM(D13:D14)</f>
        <v>217631151</v>
      </c>
      <c r="E11" s="34" t="s">
        <v>18</v>
      </c>
      <c r="F11" s="26">
        <v>17400</v>
      </c>
      <c r="G11" s="31">
        <v>1385</v>
      </c>
      <c r="H11" s="31">
        <v>10342</v>
      </c>
      <c r="I11" s="13"/>
    </row>
    <row r="12" spans="1:9" ht="13.5">
      <c r="A12" s="38"/>
      <c r="B12" s="39"/>
      <c r="C12" s="40"/>
      <c r="D12" s="40"/>
      <c r="E12" s="34" t="s">
        <v>19</v>
      </c>
      <c r="F12" s="26">
        <v>19767</v>
      </c>
      <c r="G12" s="31">
        <v>769</v>
      </c>
      <c r="H12" s="31">
        <v>13031</v>
      </c>
      <c r="I12" s="13"/>
    </row>
    <row r="13" spans="1:9" ht="13.5">
      <c r="A13" s="41" t="s">
        <v>20</v>
      </c>
      <c r="B13" s="36">
        <f>SUM(B16:B26)</f>
        <v>23111562</v>
      </c>
      <c r="C13" s="37">
        <f>SUM(C16:C26)</f>
        <v>5830507</v>
      </c>
      <c r="D13" s="37">
        <f>SUM(D16:D26)</f>
        <v>184359628</v>
      </c>
      <c r="E13" s="34" t="s">
        <v>21</v>
      </c>
      <c r="F13" s="26">
        <v>111757</v>
      </c>
      <c r="G13" s="31">
        <v>6719</v>
      </c>
      <c r="H13" s="31">
        <v>384548</v>
      </c>
      <c r="I13" s="13"/>
    </row>
    <row r="14" spans="1:9" ht="13.5">
      <c r="A14" s="41" t="s">
        <v>22</v>
      </c>
      <c r="B14" s="36">
        <f>SUM(B27+B31+B37+B40+B45+F7+F16+F25+F29+F32+F38+F43)</f>
        <v>19602748</v>
      </c>
      <c r="C14" s="37">
        <f>SUM(C27+C31+C37+C40+C45+G7+G16+G25+G29+G32+G38+G43)</f>
        <v>1951335</v>
      </c>
      <c r="D14" s="37">
        <f>SUM(D27+D31+D37+D40+D45+H7+H16+H25+H29+H32+H38+H43)</f>
        <v>33271523</v>
      </c>
      <c r="E14" s="34" t="s">
        <v>23</v>
      </c>
      <c r="F14" s="26">
        <v>44465</v>
      </c>
      <c r="G14" s="31">
        <v>2785</v>
      </c>
      <c r="H14" s="31">
        <v>38500</v>
      </c>
      <c r="I14" s="13"/>
    </row>
    <row r="15" spans="1:9" ht="13.5">
      <c r="A15" s="42"/>
      <c r="B15" s="25"/>
      <c r="C15" s="31"/>
      <c r="D15" s="26"/>
      <c r="E15" s="34" t="s">
        <v>24</v>
      </c>
      <c r="F15" s="26">
        <v>118126</v>
      </c>
      <c r="G15" s="31">
        <v>18765</v>
      </c>
      <c r="H15" s="31">
        <v>166691</v>
      </c>
      <c r="I15" s="13"/>
    </row>
    <row r="16" spans="1:8" ht="13.5">
      <c r="A16" s="42" t="s">
        <v>25</v>
      </c>
      <c r="B16" s="25">
        <v>3095832</v>
      </c>
      <c r="C16" s="31">
        <v>597281</v>
      </c>
      <c r="D16" s="26">
        <v>15860683</v>
      </c>
      <c r="E16" s="32" t="s">
        <v>26</v>
      </c>
      <c r="F16" s="33">
        <f>SUM(F17:F24)</f>
        <v>813179</v>
      </c>
      <c r="G16" s="33">
        <f>SUM(G17:G24)</f>
        <v>12144</v>
      </c>
      <c r="H16" s="33">
        <f>SUM(H17:H24)</f>
        <v>404031</v>
      </c>
    </row>
    <row r="17" spans="1:9" ht="13.5">
      <c r="A17" s="42" t="s">
        <v>27</v>
      </c>
      <c r="B17" s="25">
        <v>11774438</v>
      </c>
      <c r="C17" s="31">
        <v>4538053</v>
      </c>
      <c r="D17" s="26">
        <v>148737990</v>
      </c>
      <c r="E17" s="43" t="s">
        <v>28</v>
      </c>
      <c r="F17" s="25">
        <v>149825</v>
      </c>
      <c r="G17" s="31">
        <v>3901</v>
      </c>
      <c r="H17" s="31">
        <v>150106</v>
      </c>
      <c r="I17" s="13"/>
    </row>
    <row r="18" spans="1:9" ht="13.5">
      <c r="A18" s="42" t="s">
        <v>29</v>
      </c>
      <c r="B18" s="25">
        <v>849310</v>
      </c>
      <c r="C18" s="31">
        <v>82560</v>
      </c>
      <c r="D18" s="26">
        <v>1375417</v>
      </c>
      <c r="E18" s="43" t="s">
        <v>30</v>
      </c>
      <c r="F18" s="25">
        <v>436128</v>
      </c>
      <c r="G18" s="31">
        <v>2941</v>
      </c>
      <c r="H18" s="31">
        <v>200813</v>
      </c>
      <c r="I18" s="13"/>
    </row>
    <row r="19" spans="1:9" ht="13.5">
      <c r="A19" s="42" t="s">
        <v>31</v>
      </c>
      <c r="B19" s="25">
        <v>1994260</v>
      </c>
      <c r="C19" s="31">
        <v>292150</v>
      </c>
      <c r="D19" s="26">
        <v>9666420</v>
      </c>
      <c r="E19" s="43" t="s">
        <v>32</v>
      </c>
      <c r="F19" s="25">
        <v>10350</v>
      </c>
      <c r="G19" s="31">
        <v>0</v>
      </c>
      <c r="H19" s="31">
        <v>7100</v>
      </c>
      <c r="I19" s="13"/>
    </row>
    <row r="20" spans="1:9" ht="13.5">
      <c r="A20" s="42" t="s">
        <v>33</v>
      </c>
      <c r="B20" s="25">
        <v>125478</v>
      </c>
      <c r="C20" s="31">
        <v>15179</v>
      </c>
      <c r="D20" s="26">
        <v>275575</v>
      </c>
      <c r="E20" s="43" t="s">
        <v>34</v>
      </c>
      <c r="F20" s="25">
        <v>28176</v>
      </c>
      <c r="G20" s="31">
        <v>4612</v>
      </c>
      <c r="H20" s="31">
        <v>17705</v>
      </c>
      <c r="I20" s="13"/>
    </row>
    <row r="21" spans="1:9" ht="13.5">
      <c r="A21" s="42" t="s">
        <v>35</v>
      </c>
      <c r="B21" s="25">
        <v>660251</v>
      </c>
      <c r="C21" s="31">
        <v>87900</v>
      </c>
      <c r="D21" s="26">
        <v>1534324</v>
      </c>
      <c r="E21" s="43" t="s">
        <v>36</v>
      </c>
      <c r="F21" s="25">
        <v>119490</v>
      </c>
      <c r="G21" s="31">
        <v>550</v>
      </c>
      <c r="H21" s="31">
        <v>14910</v>
      </c>
      <c r="I21" s="13"/>
    </row>
    <row r="22" spans="1:9" ht="13.5">
      <c r="A22" s="42" t="s">
        <v>37</v>
      </c>
      <c r="B22" s="25">
        <v>45084</v>
      </c>
      <c r="C22" s="31">
        <v>2830</v>
      </c>
      <c r="D22" s="26">
        <v>62557</v>
      </c>
      <c r="E22" s="43" t="s">
        <v>38</v>
      </c>
      <c r="F22" s="25">
        <v>30060</v>
      </c>
      <c r="G22" s="31">
        <v>30</v>
      </c>
      <c r="H22" s="31">
        <v>6645</v>
      </c>
      <c r="I22" s="13"/>
    </row>
    <row r="23" spans="1:9" ht="13.5">
      <c r="A23" s="42" t="s">
        <v>39</v>
      </c>
      <c r="B23" s="25">
        <v>682783</v>
      </c>
      <c r="C23" s="31">
        <v>29428</v>
      </c>
      <c r="D23" s="26">
        <v>1919117</v>
      </c>
      <c r="E23" s="43" t="s">
        <v>40</v>
      </c>
      <c r="F23" s="25">
        <v>1550</v>
      </c>
      <c r="G23" s="31">
        <v>0</v>
      </c>
      <c r="H23" s="31">
        <v>1787</v>
      </c>
      <c r="I23" s="13"/>
    </row>
    <row r="24" spans="1:9" ht="13.5">
      <c r="A24" s="42" t="s">
        <v>41</v>
      </c>
      <c r="B24" s="25">
        <v>651379</v>
      </c>
      <c r="C24" s="31">
        <v>36196</v>
      </c>
      <c r="D24" s="26">
        <v>699767</v>
      </c>
      <c r="E24" s="43" t="s">
        <v>42</v>
      </c>
      <c r="F24" s="25">
        <v>37600</v>
      </c>
      <c r="G24" s="31">
        <v>110</v>
      </c>
      <c r="H24" s="31">
        <v>4965</v>
      </c>
      <c r="I24" s="13"/>
    </row>
    <row r="25" spans="1:8" ht="13.5">
      <c r="A25" s="42" t="s">
        <v>43</v>
      </c>
      <c r="B25" s="25">
        <v>382747</v>
      </c>
      <c r="C25" s="31">
        <v>121760</v>
      </c>
      <c r="D25" s="26">
        <v>974213</v>
      </c>
      <c r="E25" s="32" t="s">
        <v>44</v>
      </c>
      <c r="F25" s="33">
        <f>SUM(F26:F28)</f>
        <v>392310</v>
      </c>
      <c r="G25" s="33">
        <f>SUM(G26:G28)</f>
        <v>178835</v>
      </c>
      <c r="H25" s="33">
        <f>SUM(H26:H28)</f>
        <v>564339</v>
      </c>
    </row>
    <row r="26" spans="1:9" ht="13.5">
      <c r="A26" s="42" t="s">
        <v>45</v>
      </c>
      <c r="B26" s="25">
        <v>2850000</v>
      </c>
      <c r="C26" s="31">
        <v>27170</v>
      </c>
      <c r="D26" s="26">
        <v>3253565</v>
      </c>
      <c r="E26" s="34" t="s">
        <v>46</v>
      </c>
      <c r="F26" s="26">
        <v>3230</v>
      </c>
      <c r="G26" s="31">
        <v>175</v>
      </c>
      <c r="H26" s="31">
        <v>2100</v>
      </c>
      <c r="I26" s="13"/>
    </row>
    <row r="27" spans="1:9" ht="13.5">
      <c r="A27" s="41" t="s">
        <v>47</v>
      </c>
      <c r="B27" s="36">
        <f>SUM(B28:B30)</f>
        <v>175975</v>
      </c>
      <c r="C27" s="37">
        <f>SUM(C28:C30)</f>
        <v>11078</v>
      </c>
      <c r="D27" s="37">
        <f>SUM(D28:D30)</f>
        <v>87872</v>
      </c>
      <c r="E27" s="34" t="s">
        <v>48</v>
      </c>
      <c r="F27" s="26">
        <v>248160</v>
      </c>
      <c r="G27" s="31">
        <v>95440</v>
      </c>
      <c r="H27" s="31">
        <v>134493</v>
      </c>
      <c r="I27" s="13"/>
    </row>
    <row r="28" spans="1:9" ht="13.5">
      <c r="A28" s="42" t="s">
        <v>49</v>
      </c>
      <c r="B28" s="25">
        <v>9340</v>
      </c>
      <c r="C28" s="31">
        <v>0</v>
      </c>
      <c r="D28" s="26">
        <v>10131</v>
      </c>
      <c r="E28" s="34" t="s">
        <v>50</v>
      </c>
      <c r="F28" s="26">
        <v>140920</v>
      </c>
      <c r="G28" s="31">
        <v>83220</v>
      </c>
      <c r="H28" s="31">
        <v>427746</v>
      </c>
      <c r="I28" s="13"/>
    </row>
    <row r="29" spans="1:8" ht="13.5">
      <c r="A29" s="42" t="s">
        <v>51</v>
      </c>
      <c r="B29" s="25">
        <v>139795</v>
      </c>
      <c r="C29" s="31">
        <v>3368</v>
      </c>
      <c r="D29" s="26">
        <v>40438</v>
      </c>
      <c r="E29" s="32" t="s">
        <v>52</v>
      </c>
      <c r="F29" s="33">
        <f>SUM(F30:F31)</f>
        <v>6578162</v>
      </c>
      <c r="G29" s="33">
        <f>SUM(G30:G31)</f>
        <v>574819</v>
      </c>
      <c r="H29" s="33">
        <f>SUM(H30:H31)</f>
        <v>6495638</v>
      </c>
    </row>
    <row r="30" spans="1:9" ht="13.5">
      <c r="A30" s="42" t="s">
        <v>53</v>
      </c>
      <c r="B30" s="25">
        <v>26840</v>
      </c>
      <c r="C30" s="31">
        <v>7710</v>
      </c>
      <c r="D30" s="26">
        <v>37303</v>
      </c>
      <c r="E30" s="34" t="s">
        <v>54</v>
      </c>
      <c r="F30" s="26">
        <v>6079362</v>
      </c>
      <c r="G30" s="31">
        <v>565289</v>
      </c>
      <c r="H30" s="31">
        <v>6350998</v>
      </c>
      <c r="I30" s="13"/>
    </row>
    <row r="31" spans="1:9" ht="13.5">
      <c r="A31" s="44" t="s">
        <v>55</v>
      </c>
      <c r="B31" s="37">
        <f>SUM(B32:B36)</f>
        <v>590467</v>
      </c>
      <c r="C31" s="37">
        <f>SUM(C32:C36)</f>
        <v>118779</v>
      </c>
      <c r="D31" s="37">
        <f>SUM(D32:D36)</f>
        <v>1333423</v>
      </c>
      <c r="E31" s="34" t="s">
        <v>56</v>
      </c>
      <c r="F31" s="26">
        <v>498800</v>
      </c>
      <c r="G31" s="31">
        <v>9530</v>
      </c>
      <c r="H31" s="31">
        <v>144640</v>
      </c>
      <c r="I31" s="13"/>
    </row>
    <row r="32" spans="1:8" ht="13.5">
      <c r="A32" s="45" t="s">
        <v>57</v>
      </c>
      <c r="B32" s="26">
        <v>67470</v>
      </c>
      <c r="C32" s="31">
        <v>11919</v>
      </c>
      <c r="D32" s="26">
        <v>105115</v>
      </c>
      <c r="E32" s="32" t="s">
        <v>58</v>
      </c>
      <c r="F32" s="33">
        <f>SUM(F33:F37)</f>
        <v>2812037</v>
      </c>
      <c r="G32" s="33">
        <f>SUM(G33:G37)</f>
        <v>262092</v>
      </c>
      <c r="H32" s="33">
        <f>SUM(H33:H37)</f>
        <v>8953024</v>
      </c>
    </row>
    <row r="33" spans="1:9" ht="13.5">
      <c r="A33" s="45" t="s">
        <v>59</v>
      </c>
      <c r="B33" s="26">
        <v>56180</v>
      </c>
      <c r="C33" s="31">
        <v>33690</v>
      </c>
      <c r="D33" s="26">
        <v>345790</v>
      </c>
      <c r="E33" s="34" t="s">
        <v>60</v>
      </c>
      <c r="F33" s="26">
        <v>12660</v>
      </c>
      <c r="G33" s="31">
        <v>928</v>
      </c>
      <c r="H33" s="31">
        <v>25615</v>
      </c>
      <c r="I33" s="13"/>
    </row>
    <row r="34" spans="1:9" ht="13.5">
      <c r="A34" s="45" t="s">
        <v>61</v>
      </c>
      <c r="B34" s="26">
        <v>216154</v>
      </c>
      <c r="C34" s="31">
        <v>69779</v>
      </c>
      <c r="D34" s="26">
        <v>693187</v>
      </c>
      <c r="E34" s="34" t="s">
        <v>62</v>
      </c>
      <c r="F34" s="26">
        <v>445833</v>
      </c>
      <c r="G34" s="31">
        <v>1359</v>
      </c>
      <c r="H34" s="31">
        <v>978788</v>
      </c>
      <c r="I34" s="13"/>
    </row>
    <row r="35" spans="1:9" ht="13.5">
      <c r="A35" s="45" t="s">
        <v>63</v>
      </c>
      <c r="B35" s="26">
        <v>83130</v>
      </c>
      <c r="C35" s="31">
        <v>3360</v>
      </c>
      <c r="D35" s="26">
        <v>51650</v>
      </c>
      <c r="E35" s="34" t="s">
        <v>64</v>
      </c>
      <c r="F35" s="26">
        <v>13650</v>
      </c>
      <c r="G35" s="31">
        <v>3280</v>
      </c>
      <c r="H35" s="31">
        <v>16718</v>
      </c>
      <c r="I35" s="13"/>
    </row>
    <row r="36" spans="1:9" ht="13.5">
      <c r="A36" s="45" t="s">
        <v>65</v>
      </c>
      <c r="B36" s="26">
        <v>167533</v>
      </c>
      <c r="C36" s="31">
        <v>31</v>
      </c>
      <c r="D36" s="26">
        <v>137681</v>
      </c>
      <c r="E36" s="34" t="s">
        <v>66</v>
      </c>
      <c r="F36" s="26">
        <v>16324</v>
      </c>
      <c r="G36" s="31">
        <v>1515</v>
      </c>
      <c r="H36" s="31">
        <v>12176</v>
      </c>
      <c r="I36" s="13"/>
    </row>
    <row r="37" spans="1:9" ht="13.5">
      <c r="A37" s="44" t="s">
        <v>67</v>
      </c>
      <c r="B37" s="37">
        <f>SUM(B38:B39)</f>
        <v>115487</v>
      </c>
      <c r="C37" s="37">
        <f>SUM(C38:C39)</f>
        <v>11044</v>
      </c>
      <c r="D37" s="37">
        <f>SUM(D38:D39)</f>
        <v>616745</v>
      </c>
      <c r="E37" s="34" t="s">
        <v>68</v>
      </c>
      <c r="F37" s="26">
        <v>2323570</v>
      </c>
      <c r="G37" s="31">
        <v>255010</v>
      </c>
      <c r="H37" s="31">
        <v>7919727</v>
      </c>
      <c r="I37" s="13"/>
    </row>
    <row r="38" spans="1:8" ht="13.5">
      <c r="A38" s="45" t="s">
        <v>69</v>
      </c>
      <c r="B38" s="26">
        <v>53837</v>
      </c>
      <c r="C38" s="31">
        <v>4054</v>
      </c>
      <c r="D38" s="26">
        <v>92460</v>
      </c>
      <c r="E38" s="32" t="s">
        <v>70</v>
      </c>
      <c r="F38" s="33">
        <f>SUM(F39:F42)</f>
        <v>2750129</v>
      </c>
      <c r="G38" s="33">
        <f>SUM(G39:G42)</f>
        <v>79250</v>
      </c>
      <c r="H38" s="33">
        <f>SUM(H39:H42)</f>
        <v>1969550</v>
      </c>
    </row>
    <row r="39" spans="1:9" ht="13.5">
      <c r="A39" s="45" t="s">
        <v>71</v>
      </c>
      <c r="B39" s="26">
        <v>61650</v>
      </c>
      <c r="C39" s="31">
        <v>6990</v>
      </c>
      <c r="D39" s="26">
        <v>524285</v>
      </c>
      <c r="E39" s="34" t="s">
        <v>72</v>
      </c>
      <c r="F39" s="26">
        <v>65335</v>
      </c>
      <c r="G39" s="31">
        <v>645</v>
      </c>
      <c r="H39" s="31">
        <v>9166</v>
      </c>
      <c r="I39" s="13"/>
    </row>
    <row r="40" spans="1:9" ht="13.5">
      <c r="A40" s="44" t="s">
        <v>73</v>
      </c>
      <c r="B40" s="37">
        <f>SUM(B41:B44)</f>
        <v>3091455</v>
      </c>
      <c r="C40" s="37">
        <f>SUM(C41:C44)</f>
        <v>626914</v>
      </c>
      <c r="D40" s="37">
        <f>SUM(D41:D44)</f>
        <v>7753481</v>
      </c>
      <c r="E40" s="34" t="s">
        <v>74</v>
      </c>
      <c r="F40" s="26">
        <v>1616000</v>
      </c>
      <c r="G40" s="31">
        <v>41460</v>
      </c>
      <c r="H40" s="31">
        <v>858347</v>
      </c>
      <c r="I40" s="13"/>
    </row>
    <row r="41" spans="1:9" ht="13.5">
      <c r="A41" s="45" t="s">
        <v>75</v>
      </c>
      <c r="B41" s="26">
        <v>92910</v>
      </c>
      <c r="C41" s="31">
        <v>18870</v>
      </c>
      <c r="D41" s="26">
        <v>236327</v>
      </c>
      <c r="E41" s="34" t="s">
        <v>76</v>
      </c>
      <c r="F41" s="26">
        <v>909894</v>
      </c>
      <c r="G41" s="31">
        <v>27540</v>
      </c>
      <c r="H41" s="31">
        <v>973300</v>
      </c>
      <c r="I41" s="13"/>
    </row>
    <row r="42" spans="1:9" ht="13.5">
      <c r="A42" s="45" t="s">
        <v>77</v>
      </c>
      <c r="B42" s="26">
        <v>142229</v>
      </c>
      <c r="C42" s="31">
        <v>0</v>
      </c>
      <c r="D42" s="26">
        <v>44225</v>
      </c>
      <c r="E42" s="34" t="s">
        <v>78</v>
      </c>
      <c r="F42" s="26">
        <v>158900</v>
      </c>
      <c r="G42" s="31">
        <v>9605</v>
      </c>
      <c r="H42" s="31">
        <v>128737</v>
      </c>
      <c r="I42" s="13"/>
    </row>
    <row r="43" spans="1:8" ht="13.5">
      <c r="A43" s="45" t="s">
        <v>79</v>
      </c>
      <c r="B43" s="26">
        <v>132016</v>
      </c>
      <c r="C43" s="31">
        <v>7344</v>
      </c>
      <c r="D43" s="26">
        <v>89160</v>
      </c>
      <c r="E43" s="32" t="s">
        <v>80</v>
      </c>
      <c r="F43" s="33">
        <f>SUM(F44:F45)</f>
        <v>1472390</v>
      </c>
      <c r="G43" s="33">
        <f>SUM(G44:G45)</f>
        <v>40460</v>
      </c>
      <c r="H43" s="33">
        <f>SUM(H44:H45)</f>
        <v>4325392</v>
      </c>
    </row>
    <row r="44" spans="1:9" ht="13.5">
      <c r="A44" s="45" t="s">
        <v>81</v>
      </c>
      <c r="B44" s="26">
        <v>2724300</v>
      </c>
      <c r="C44" s="31">
        <v>600700</v>
      </c>
      <c r="D44" s="26">
        <v>7383769</v>
      </c>
      <c r="E44" s="43" t="s">
        <v>82</v>
      </c>
      <c r="F44" s="25">
        <v>55520</v>
      </c>
      <c r="G44" s="31">
        <v>4380</v>
      </c>
      <c r="H44" s="31">
        <v>17522</v>
      </c>
      <c r="I44" s="13"/>
    </row>
    <row r="45" spans="1:9" ht="13.5">
      <c r="A45" s="44" t="s">
        <v>83</v>
      </c>
      <c r="B45" s="37">
        <f>SUM(B46)</f>
        <v>193000</v>
      </c>
      <c r="C45" s="37">
        <f>SUM(C46)</f>
        <v>3800</v>
      </c>
      <c r="D45" s="37">
        <f>SUM(D46)</f>
        <v>46164</v>
      </c>
      <c r="E45" s="43" t="s">
        <v>84</v>
      </c>
      <c r="F45" s="25">
        <v>1416870</v>
      </c>
      <c r="G45" s="31">
        <v>36080</v>
      </c>
      <c r="H45" s="31">
        <v>4307870</v>
      </c>
      <c r="I45" s="13"/>
    </row>
    <row r="46" spans="1:9" ht="13.5">
      <c r="A46" s="46" t="s">
        <v>85</v>
      </c>
      <c r="B46" s="47">
        <v>193000</v>
      </c>
      <c r="C46" s="48">
        <v>3800</v>
      </c>
      <c r="D46" s="48">
        <v>46164</v>
      </c>
      <c r="E46" s="49"/>
      <c r="F46" s="47"/>
      <c r="G46" s="48"/>
      <c r="H46" s="48"/>
      <c r="I46" s="13"/>
    </row>
    <row r="47" spans="1:9" ht="14.25" customHeight="1">
      <c r="A47" s="50" t="s">
        <v>86</v>
      </c>
      <c r="B47" s="29"/>
      <c r="C47" s="29"/>
      <c r="D47" s="51"/>
      <c r="E47" s="29"/>
      <c r="F47" s="29"/>
      <c r="G47" s="29"/>
      <c r="H47" s="29"/>
      <c r="I47" s="13"/>
    </row>
    <row r="48" spans="1:9" ht="13.5">
      <c r="A48" s="13"/>
      <c r="B48" s="52"/>
      <c r="C48" s="52"/>
      <c r="D48" s="52"/>
      <c r="E48" s="52"/>
      <c r="F48" s="52"/>
      <c r="G48" s="52"/>
      <c r="H48" s="52"/>
      <c r="I48" s="13"/>
    </row>
    <row r="49" spans="1:9" ht="13.5">
      <c r="A49" s="13"/>
      <c r="B49" s="52"/>
      <c r="C49" s="52"/>
      <c r="D49" s="52"/>
      <c r="E49" s="52"/>
      <c r="F49" s="52"/>
      <c r="G49" s="52"/>
      <c r="H49" s="52"/>
      <c r="I49" s="13"/>
    </row>
    <row r="50" spans="1:9" ht="13.5">
      <c r="A50" s="13"/>
      <c r="B50" s="52"/>
      <c r="C50" s="52"/>
      <c r="D50" s="52"/>
      <c r="E50" s="52"/>
      <c r="F50" s="52"/>
      <c r="G50" s="52"/>
      <c r="H50" s="52"/>
      <c r="I50" s="13"/>
    </row>
    <row r="51" spans="1:9" ht="13.5">
      <c r="A51" s="13"/>
      <c r="B51" s="52"/>
      <c r="C51" s="52"/>
      <c r="D51" s="52"/>
      <c r="E51" s="52"/>
      <c r="F51" s="52"/>
      <c r="G51" s="52"/>
      <c r="H51" s="52"/>
      <c r="I51" s="13"/>
    </row>
    <row r="52" spans="1:9" ht="13.5">
      <c r="A52" s="13"/>
      <c r="B52" s="52"/>
      <c r="C52" s="52"/>
      <c r="D52" s="52"/>
      <c r="E52" s="52"/>
      <c r="F52" s="52"/>
      <c r="G52" s="52"/>
      <c r="H52" s="52"/>
      <c r="I52" s="13"/>
    </row>
    <row r="53" spans="1:9" ht="13.5">
      <c r="A53" s="13"/>
      <c r="B53" s="52"/>
      <c r="C53" s="52"/>
      <c r="D53" s="52"/>
      <c r="E53" s="52"/>
      <c r="F53" s="52"/>
      <c r="G53" s="52"/>
      <c r="H53" s="52"/>
      <c r="I53" s="13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2009-04-17T01:19:44Z</dcterms:created>
  <dcterms:modified xsi:type="dcterms:W3CDTF">2009-04-17T01:19:49Z</dcterms:modified>
  <cp:category/>
  <cp:version/>
  <cp:contentType/>
  <cp:contentStatus/>
</cp:coreProperties>
</file>