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'146'!$A$3:$L$28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<sst xmlns="http://schemas.openxmlformats.org/spreadsheetml/2006/main" count="40" uniqueCount="40">
  <si>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146．商工組合中央金庫産業別貸出残高</t>
  </si>
  <si>
    <t>(単位100万円)</t>
  </si>
  <si>
    <t>各年度末･月末</t>
  </si>
  <si>
    <t>年度および
月　　　次</t>
  </si>
  <si>
    <t>貸出残</t>
  </si>
  <si>
    <t>貸    出    残    高</t>
  </si>
  <si>
    <t>対前月
純増減</t>
  </si>
  <si>
    <t>総額</t>
  </si>
  <si>
    <t>鉱業</t>
  </si>
  <si>
    <t>建設業</t>
  </si>
  <si>
    <t>製造業</t>
  </si>
  <si>
    <t>卸　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</si>
  <si>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</si>
  <si>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</si>
  <si>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</si>
  <si>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</si>
  <si>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</si>
  <si>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</si>
  <si>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</si>
  <si>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</si>
  <si>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</si>
  <si>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</si>
  <si>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昭和52年度</t>
  </si>
  <si>
    <t>53</t>
  </si>
  <si>
    <t>54</t>
  </si>
  <si>
    <t>55</t>
  </si>
  <si>
    <t>56</t>
  </si>
  <si>
    <t>56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</si>
  <si>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</si>
  <si>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</si>
  <si>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</si>
  <si>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</si>
  <si>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</si>
  <si>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</si>
  <si>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</si>
  <si>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</si>
  <si>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57 年 1</t>
  </si>
  <si>
    <t xml:space="preserve">   2</t>
  </si>
  <si>
    <t xml:space="preserve">   3</t>
  </si>
  <si>
    <t xml:space="preserve">   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</si>
</sst>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18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Continuous" vertical="center"/>
      <protection locked="0"/>
    </xf>
    <xf numFmtId="0" fontId="25" fillId="0" borderId="13" xfId="0" applyFont="1" applyBorder="1" applyAlignment="1" applyProtection="1" quotePrefix="1">
      <alignment horizontal="centerContinuous" vertical="center"/>
      <protection locked="0"/>
    </xf>
    <xf numFmtId="0" fontId="25" fillId="0" borderId="13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0" fillId="0" borderId="14" xfId="0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/>
    </xf>
    <xf numFmtId="3" fontId="26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top"/>
      <protection locked="0"/>
    </xf>
    <xf numFmtId="3" fontId="25" fillId="0" borderId="17" xfId="0" applyNumberFormat="1" applyFont="1" applyBorder="1" applyAlignment="1" applyProtection="1">
      <alignment horizontal="center" vertical="top"/>
      <protection locked="0"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7" fillId="0" borderId="14" xfId="0" applyNumberFormat="1" applyFont="1" applyBorder="1" applyAlignment="1" applyProtection="1">
      <alignment horizontal="center"/>
      <protection locked="0"/>
    </xf>
    <xf numFmtId="176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/>
      <protection locked="0"/>
    </xf>
    <xf numFmtId="49" fontId="27" fillId="0" borderId="14" xfId="0" applyNumberFormat="1" applyFont="1" applyFill="1" applyBorder="1" applyAlignment="1" applyProtection="1" quotePrefix="1">
      <alignment horizontal="center"/>
      <protection locked="0"/>
    </xf>
    <xf numFmtId="176" fontId="27" fillId="0" borderId="0" xfId="0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176" fontId="18" fillId="0" borderId="0" xfId="0" applyNumberFormat="1" applyFont="1" applyAlignment="1" applyProtection="1">
      <alignment horizontal="right"/>
      <protection locked="0"/>
    </xf>
    <xf numFmtId="176" fontId="28" fillId="0" borderId="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0" xfId="0" applyNumberFormat="1" applyFont="1" applyBorder="1" applyAlignment="1" applyProtection="1">
      <alignment horizontal="right"/>
      <protection locked="0"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center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/>
    </xf>
    <xf numFmtId="3" fontId="20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46</xdr:row>
      <xdr:rowOff>171450</xdr:rowOff>
    </xdr:from>
    <xdr:to>
      <xdr:col>5</xdr:col>
      <xdr:colOff>104775</xdr:colOff>
      <xdr:row>46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990975" y="805815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46</xdr:row>
      <xdr:rowOff>171450</xdr:rowOff>
    </xdr:from>
    <xdr:to>
      <xdr:col>6</xdr:col>
      <xdr:colOff>238125</xdr:colOff>
      <xdr:row>46</xdr:row>
      <xdr:rowOff>171450</xdr:rowOff>
    </xdr:to>
    <xdr:sp>
      <xdr:nvSpPr>
        <xdr:cNvPr id="2" name="AutoShape 6"/>
        <xdr:cNvSpPr>
          <a:spLocks/>
        </xdr:cNvSpPr>
      </xdr:nvSpPr>
      <xdr:spPr>
        <a:xfrm flipH="1">
          <a:off x="4152900" y="8058150"/>
          <a:ext cx="771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76200</xdr:rowOff>
    </xdr:from>
    <xdr:to>
      <xdr:col>1</xdr:col>
      <xdr:colOff>685800</xdr:colOff>
      <xdr:row>6</xdr:row>
      <xdr:rowOff>142875</xdr:rowOff>
    </xdr:to>
    <xdr:sp>
      <xdr:nvSpPr>
        <xdr:cNvPr id="3" name="AutoShape 12"/>
        <xdr:cNvSpPr>
          <a:spLocks/>
        </xdr:cNvSpPr>
      </xdr:nvSpPr>
      <xdr:spPr>
        <a:xfrm>
          <a:off x="1190625" y="1095375"/>
          <a:ext cx="59055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32"/>
  <sheetViews>
    <sheetView tabSelected="1" zoomScalePageLayoutView="0" workbookViewId="0" topLeftCell="A1">
      <selection activeCell="A11" sqref="A11"/>
    </sheetView>
  </sheetViews>
  <sheetFormatPr defaultColWidth="10.59765625" defaultRowHeight="14.25"/>
  <cols>
    <col min="1" max="1" width="11.5" style="46" customWidth="1"/>
    <col min="2" max="2" width="8.09765625" style="46" customWidth="1"/>
    <col min="3" max="3" width="7.3984375" style="71" customWidth="1"/>
    <col min="4" max="12" width="7.3984375" style="46" customWidth="1"/>
    <col min="13" max="13" width="6.59765625" style="46" customWidth="1"/>
    <col min="14" max="14" width="4.59765625" style="46" customWidth="1"/>
    <col min="15" max="16384" width="10.59765625" style="46" customWidth="1"/>
  </cols>
  <sheetData>
    <row r="1" spans="1:13" s="5" customFormat="1" ht="15.75" customHeight="1">
      <c r="A1" s="1"/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</row>
    <row r="2" spans="1:13" s="5" customFormat="1" ht="15.75" customHeight="1">
      <c r="A2" s="1"/>
      <c r="C2" s="3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s="5" customFormat="1" ht="17.25" customHeight="1">
      <c r="A3" s="6" t="s">
        <v>0</v>
      </c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s="5" customFormat="1" ht="15.75" customHeight="1" thickBot="1">
      <c r="A4" s="9" t="s">
        <v>1</v>
      </c>
      <c r="B4" s="10"/>
      <c r="C4" s="11"/>
      <c r="D4" s="10"/>
      <c r="E4" s="10"/>
      <c r="F4" s="10"/>
      <c r="G4" s="10"/>
      <c r="H4" s="10"/>
      <c r="I4" s="10"/>
      <c r="J4" s="10"/>
      <c r="K4" s="12"/>
      <c r="L4" s="13" t="s">
        <v>2</v>
      </c>
      <c r="M4" s="4"/>
    </row>
    <row r="5" spans="1:13" s="20" customFormat="1" ht="15.75" customHeight="1" thickTop="1">
      <c r="A5" s="14" t="s">
        <v>3</v>
      </c>
      <c r="B5" s="15" t="s">
        <v>4</v>
      </c>
      <c r="C5" s="16" t="s">
        <v>5</v>
      </c>
      <c r="D5" s="17"/>
      <c r="E5" s="17"/>
      <c r="F5" s="17"/>
      <c r="G5" s="17"/>
      <c r="H5" s="17"/>
      <c r="I5" s="18"/>
      <c r="J5" s="17"/>
      <c r="K5" s="17"/>
      <c r="L5" s="17"/>
      <c r="M5" s="19"/>
    </row>
    <row r="6" spans="1:13" s="20" customFormat="1" ht="15.75" customHeight="1">
      <c r="A6" s="21"/>
      <c r="B6" s="22" t="s">
        <v>6</v>
      </c>
      <c r="C6" s="23" t="s">
        <v>7</v>
      </c>
      <c r="D6" s="24" t="s">
        <v>8</v>
      </c>
      <c r="E6" s="24" t="s">
        <v>9</v>
      </c>
      <c r="F6" s="24" t="s">
        <v>10</v>
      </c>
      <c r="G6" s="25" t="s">
        <v>11</v>
      </c>
      <c r="H6" s="26" t="s">
        <v>12</v>
      </c>
      <c r="I6" s="26" t="s">
        <v>13</v>
      </c>
      <c r="J6" s="26" t="s">
        <v>14</v>
      </c>
      <c r="K6" s="25" t="s">
        <v>15</v>
      </c>
      <c r="L6" s="27" t="s">
        <v>16</v>
      </c>
      <c r="M6" s="19"/>
    </row>
    <row r="7" spans="1:13" s="20" customFormat="1" ht="15.75" customHeight="1">
      <c r="A7" s="28"/>
      <c r="B7" s="29"/>
      <c r="C7" s="30"/>
      <c r="D7" s="31"/>
      <c r="E7" s="31"/>
      <c r="F7" s="31"/>
      <c r="G7" s="32" t="s">
        <v>17</v>
      </c>
      <c r="H7" s="33" t="s">
        <v>18</v>
      </c>
      <c r="I7" s="33" t="s">
        <v>19</v>
      </c>
      <c r="J7" s="33" t="s">
        <v>20</v>
      </c>
      <c r="K7" s="32" t="s">
        <v>21</v>
      </c>
      <c r="L7" s="34"/>
      <c r="M7" s="19"/>
    </row>
    <row r="8" spans="1:14" s="5" customFormat="1" ht="12" customHeight="1">
      <c r="A8" s="35" t="s">
        <v>22</v>
      </c>
      <c r="B8" s="36">
        <v>197</v>
      </c>
      <c r="C8" s="37">
        <f>SUM(D8:L8)</f>
        <v>43030</v>
      </c>
      <c r="D8" s="38">
        <v>1242</v>
      </c>
      <c r="E8" s="38">
        <v>5745</v>
      </c>
      <c r="F8" s="38">
        <v>8851</v>
      </c>
      <c r="G8" s="39">
        <v>10098</v>
      </c>
      <c r="H8" s="39">
        <v>2900</v>
      </c>
      <c r="I8" s="39">
        <v>6119</v>
      </c>
      <c r="J8" s="39">
        <v>287</v>
      </c>
      <c r="K8" s="39">
        <v>5293</v>
      </c>
      <c r="L8" s="39">
        <v>2495</v>
      </c>
      <c r="M8" s="40"/>
      <c r="N8" s="41"/>
    </row>
    <row r="9" spans="1:13" s="5" customFormat="1" ht="12" customHeight="1">
      <c r="A9" s="42" t="s">
        <v>23</v>
      </c>
      <c r="B9" s="43">
        <v>571</v>
      </c>
      <c r="C9" s="37">
        <f>SUM(D9:L9)</f>
        <v>46531</v>
      </c>
      <c r="D9" s="38">
        <v>1305</v>
      </c>
      <c r="E9" s="44">
        <v>4852</v>
      </c>
      <c r="F9" s="38">
        <v>9778</v>
      </c>
      <c r="G9" s="39">
        <v>10293</v>
      </c>
      <c r="H9" s="39">
        <v>4744</v>
      </c>
      <c r="I9" s="39">
        <v>6813</v>
      </c>
      <c r="J9" s="39">
        <v>338</v>
      </c>
      <c r="K9" s="39">
        <v>5843</v>
      </c>
      <c r="L9" s="39">
        <v>2565</v>
      </c>
      <c r="M9" s="4"/>
    </row>
    <row r="10" spans="1:13" s="5" customFormat="1" ht="12" customHeight="1">
      <c r="A10" s="42" t="s">
        <v>24</v>
      </c>
      <c r="B10" s="36">
        <v>-155</v>
      </c>
      <c r="C10" s="37">
        <f>SUM(D10:L10)</f>
        <v>49202</v>
      </c>
      <c r="D10" s="38">
        <v>965</v>
      </c>
      <c r="E10" s="38">
        <v>5242</v>
      </c>
      <c r="F10" s="38">
        <v>10157</v>
      </c>
      <c r="G10" s="39">
        <v>11348</v>
      </c>
      <c r="H10" s="39">
        <v>4914</v>
      </c>
      <c r="I10" s="39">
        <v>7254</v>
      </c>
      <c r="J10" s="39">
        <v>477</v>
      </c>
      <c r="K10" s="39">
        <v>6739</v>
      </c>
      <c r="L10" s="38">
        <v>2106</v>
      </c>
      <c r="M10" s="4"/>
    </row>
    <row r="11" spans="1:13" ht="12" customHeight="1">
      <c r="A11" s="42" t="s">
        <v>25</v>
      </c>
      <c r="B11" s="36">
        <v>490</v>
      </c>
      <c r="C11" s="37">
        <f>SUM(D11:L11)</f>
        <v>50717</v>
      </c>
      <c r="D11" s="38">
        <v>949</v>
      </c>
      <c r="E11" s="38">
        <v>4826</v>
      </c>
      <c r="F11" s="38">
        <v>9968</v>
      </c>
      <c r="G11" s="39">
        <v>12382</v>
      </c>
      <c r="H11" s="39">
        <v>5834</v>
      </c>
      <c r="I11" s="39">
        <v>7246</v>
      </c>
      <c r="J11" s="39">
        <v>628</v>
      </c>
      <c r="K11" s="39">
        <v>7124</v>
      </c>
      <c r="L11" s="39">
        <v>1760</v>
      </c>
      <c r="M11" s="45"/>
    </row>
    <row r="12" spans="1:13" ht="12" customHeight="1">
      <c r="A12" s="47"/>
      <c r="B12" s="48"/>
      <c r="C12" s="37"/>
      <c r="D12" s="49"/>
      <c r="E12" s="49"/>
      <c r="F12" s="49"/>
      <c r="G12" s="50"/>
      <c r="H12" s="50"/>
      <c r="I12" s="50"/>
      <c r="J12" s="50"/>
      <c r="K12" s="50"/>
      <c r="L12" s="50"/>
      <c r="M12" s="45"/>
    </row>
    <row r="13" spans="1:13" s="55" customFormat="1" ht="12" customHeight="1">
      <c r="A13" s="51" t="s">
        <v>26</v>
      </c>
      <c r="B13" s="52">
        <v>1522</v>
      </c>
      <c r="C13" s="53">
        <f>C26</f>
        <v>52240</v>
      </c>
      <c r="D13" s="52">
        <f aca="true" t="shared" si="0" ref="D13:L13">D26</f>
        <v>1171</v>
      </c>
      <c r="E13" s="52">
        <f t="shared" si="0"/>
        <v>4432</v>
      </c>
      <c r="F13" s="52">
        <f t="shared" si="0"/>
        <v>10626</v>
      </c>
      <c r="G13" s="52">
        <f t="shared" si="0"/>
        <v>12406</v>
      </c>
      <c r="H13" s="52">
        <f t="shared" si="0"/>
        <v>5559</v>
      </c>
      <c r="I13" s="52">
        <f t="shared" si="0"/>
        <v>8106</v>
      </c>
      <c r="J13" s="52">
        <f t="shared" si="0"/>
        <v>703</v>
      </c>
      <c r="K13" s="52">
        <f t="shared" si="0"/>
        <v>7722</v>
      </c>
      <c r="L13" s="52">
        <f t="shared" si="0"/>
        <v>1515</v>
      </c>
      <c r="M13" s="54"/>
    </row>
    <row r="14" spans="1:13" ht="12" customHeight="1">
      <c r="A14" s="42"/>
      <c r="B14" s="56"/>
      <c r="C14" s="57"/>
      <c r="D14" s="38"/>
      <c r="E14" s="38"/>
      <c r="F14" s="38"/>
      <c r="G14" s="39"/>
      <c r="H14" s="39"/>
      <c r="I14" s="39"/>
      <c r="J14" s="39"/>
      <c r="K14" s="39"/>
      <c r="L14" s="39"/>
      <c r="M14" s="45"/>
    </row>
    <row r="15" spans="1:13" ht="12" customHeight="1">
      <c r="A15" s="42" t="s">
        <v>27</v>
      </c>
      <c r="B15" s="36">
        <v>-1558</v>
      </c>
      <c r="C15" s="58">
        <f aca="true" t="shared" si="1" ref="C15:C26">SUM(D15:L15)</f>
        <v>49159</v>
      </c>
      <c r="D15" s="59">
        <v>895</v>
      </c>
      <c r="E15" s="59">
        <v>4599</v>
      </c>
      <c r="F15" s="59">
        <v>9656</v>
      </c>
      <c r="G15" s="59">
        <v>11941</v>
      </c>
      <c r="H15" s="59">
        <v>5426</v>
      </c>
      <c r="I15" s="59">
        <v>7346</v>
      </c>
      <c r="J15" s="59">
        <v>619</v>
      </c>
      <c r="K15" s="59">
        <v>6949</v>
      </c>
      <c r="L15" s="59">
        <v>1728</v>
      </c>
      <c r="M15" s="45"/>
    </row>
    <row r="16" spans="1:13" ht="12" customHeight="1">
      <c r="A16" s="42" t="s">
        <v>28</v>
      </c>
      <c r="B16" s="36">
        <v>446</v>
      </c>
      <c r="C16" s="58">
        <f t="shared" si="1"/>
        <v>49605</v>
      </c>
      <c r="D16" s="59">
        <v>900</v>
      </c>
      <c r="E16" s="59">
        <v>4536</v>
      </c>
      <c r="F16" s="59">
        <v>9849</v>
      </c>
      <c r="G16" s="59">
        <v>12009</v>
      </c>
      <c r="H16" s="59">
        <v>5380</v>
      </c>
      <c r="I16" s="59">
        <v>7457</v>
      </c>
      <c r="J16" s="59">
        <v>790</v>
      </c>
      <c r="K16" s="59">
        <v>6973</v>
      </c>
      <c r="L16" s="59">
        <v>1711</v>
      </c>
      <c r="M16" s="45"/>
    </row>
    <row r="17" spans="1:13" ht="12" customHeight="1">
      <c r="A17" s="42" t="s">
        <v>29</v>
      </c>
      <c r="B17" s="36">
        <v>109</v>
      </c>
      <c r="C17" s="58">
        <f t="shared" si="1"/>
        <v>49714</v>
      </c>
      <c r="D17" s="59">
        <v>1204</v>
      </c>
      <c r="E17" s="59">
        <v>4458</v>
      </c>
      <c r="F17" s="59">
        <v>9700</v>
      </c>
      <c r="G17" s="59">
        <v>12191</v>
      </c>
      <c r="H17" s="59">
        <v>5313</v>
      </c>
      <c r="I17" s="59">
        <v>7367</v>
      </c>
      <c r="J17" s="59">
        <v>779</v>
      </c>
      <c r="K17" s="59">
        <v>6994</v>
      </c>
      <c r="L17" s="59">
        <v>1708</v>
      </c>
      <c r="M17" s="45"/>
    </row>
    <row r="18" spans="1:13" ht="12" customHeight="1">
      <c r="A18" s="42" t="s">
        <v>30</v>
      </c>
      <c r="B18" s="36">
        <v>587</v>
      </c>
      <c r="C18" s="58">
        <f t="shared" si="1"/>
        <v>50301</v>
      </c>
      <c r="D18" s="59">
        <v>1169</v>
      </c>
      <c r="E18" s="59">
        <v>4559</v>
      </c>
      <c r="F18" s="59">
        <v>9686</v>
      </c>
      <c r="G18" s="59">
        <v>12611</v>
      </c>
      <c r="H18" s="59">
        <v>5441</v>
      </c>
      <c r="I18" s="59">
        <v>7352</v>
      </c>
      <c r="J18" s="59">
        <v>769</v>
      </c>
      <c r="K18" s="59">
        <v>7005</v>
      </c>
      <c r="L18" s="59">
        <v>1709</v>
      </c>
      <c r="M18" s="45"/>
    </row>
    <row r="19" spans="1:13" ht="12" customHeight="1">
      <c r="A19" s="42" t="s">
        <v>31</v>
      </c>
      <c r="B19" s="36">
        <v>-210</v>
      </c>
      <c r="C19" s="58">
        <f t="shared" si="1"/>
        <v>49991</v>
      </c>
      <c r="D19" s="59">
        <v>1092</v>
      </c>
      <c r="E19" s="59">
        <v>4476</v>
      </c>
      <c r="F19" s="59">
        <v>9796</v>
      </c>
      <c r="G19" s="59">
        <v>12417</v>
      </c>
      <c r="H19" s="59">
        <v>5306</v>
      </c>
      <c r="I19" s="59">
        <v>7331</v>
      </c>
      <c r="J19" s="59">
        <v>761</v>
      </c>
      <c r="K19" s="59">
        <v>7109</v>
      </c>
      <c r="L19" s="59">
        <v>1703</v>
      </c>
      <c r="M19" s="45"/>
    </row>
    <row r="20" spans="1:13" ht="12" customHeight="1">
      <c r="A20" s="42" t="s">
        <v>32</v>
      </c>
      <c r="B20" s="36">
        <v>1555</v>
      </c>
      <c r="C20" s="58">
        <f t="shared" si="1"/>
        <v>51556</v>
      </c>
      <c r="D20" s="59">
        <v>1086</v>
      </c>
      <c r="E20" s="59">
        <v>4611</v>
      </c>
      <c r="F20" s="59">
        <v>9976</v>
      </c>
      <c r="G20" s="59">
        <v>12616</v>
      </c>
      <c r="H20" s="59">
        <v>5721</v>
      </c>
      <c r="I20" s="59">
        <v>7461</v>
      </c>
      <c r="J20" s="59">
        <v>750</v>
      </c>
      <c r="K20" s="59">
        <v>7624</v>
      </c>
      <c r="L20" s="59">
        <v>1711</v>
      </c>
      <c r="M20" s="45"/>
    </row>
    <row r="21" spans="1:13" ht="12" customHeight="1">
      <c r="A21" s="42" t="s">
        <v>33</v>
      </c>
      <c r="B21" s="36">
        <v>544</v>
      </c>
      <c r="C21" s="58">
        <f t="shared" si="1"/>
        <v>52102</v>
      </c>
      <c r="D21" s="59">
        <v>1007</v>
      </c>
      <c r="E21" s="59">
        <v>4548</v>
      </c>
      <c r="F21" s="59">
        <v>9932</v>
      </c>
      <c r="G21" s="59">
        <v>12456</v>
      </c>
      <c r="H21" s="59">
        <v>5737</v>
      </c>
      <c r="I21" s="59">
        <v>8402</v>
      </c>
      <c r="J21" s="59">
        <v>741</v>
      </c>
      <c r="K21" s="59">
        <v>7556</v>
      </c>
      <c r="L21" s="59">
        <v>1723</v>
      </c>
      <c r="M21" s="45"/>
    </row>
    <row r="22" spans="1:13" ht="12" customHeight="1">
      <c r="A22" s="42" t="s">
        <v>34</v>
      </c>
      <c r="B22" s="36">
        <v>-433</v>
      </c>
      <c r="C22" s="58">
        <f t="shared" si="1"/>
        <v>51669</v>
      </c>
      <c r="D22" s="59">
        <v>973</v>
      </c>
      <c r="E22" s="59">
        <v>4519</v>
      </c>
      <c r="F22" s="59">
        <v>9746</v>
      </c>
      <c r="G22" s="59">
        <v>12469</v>
      </c>
      <c r="H22" s="59">
        <v>5583</v>
      </c>
      <c r="I22" s="59">
        <v>8434</v>
      </c>
      <c r="J22" s="59">
        <v>731</v>
      </c>
      <c r="K22" s="59">
        <v>7510</v>
      </c>
      <c r="L22" s="59">
        <v>1704</v>
      </c>
      <c r="M22" s="45"/>
    </row>
    <row r="23" spans="1:13" ht="12" customHeight="1">
      <c r="A23" s="42" t="s">
        <v>35</v>
      </c>
      <c r="B23" s="36">
        <v>2063</v>
      </c>
      <c r="C23" s="58">
        <f t="shared" si="1"/>
        <v>53732</v>
      </c>
      <c r="D23" s="59">
        <v>1018</v>
      </c>
      <c r="E23" s="59">
        <v>4880</v>
      </c>
      <c r="F23" s="59">
        <v>10511</v>
      </c>
      <c r="G23" s="59">
        <v>12775</v>
      </c>
      <c r="H23" s="59">
        <v>5633</v>
      </c>
      <c r="I23" s="59">
        <v>8828</v>
      </c>
      <c r="J23" s="59">
        <v>728</v>
      </c>
      <c r="K23" s="59">
        <v>7729</v>
      </c>
      <c r="L23" s="59">
        <v>1630</v>
      </c>
      <c r="M23" s="45"/>
    </row>
    <row r="24" spans="1:13" ht="12" customHeight="1">
      <c r="A24" s="60" t="s">
        <v>36</v>
      </c>
      <c r="B24" s="61">
        <v>-588</v>
      </c>
      <c r="C24" s="58">
        <f t="shared" si="1"/>
        <v>53142</v>
      </c>
      <c r="D24" s="59">
        <v>1028</v>
      </c>
      <c r="E24" s="59">
        <v>4811</v>
      </c>
      <c r="F24" s="59">
        <v>10787</v>
      </c>
      <c r="G24" s="59">
        <v>12549</v>
      </c>
      <c r="H24" s="59">
        <v>5451</v>
      </c>
      <c r="I24" s="59">
        <v>8573</v>
      </c>
      <c r="J24" s="59">
        <v>709</v>
      </c>
      <c r="K24" s="59">
        <v>7648</v>
      </c>
      <c r="L24" s="59">
        <v>1586</v>
      </c>
      <c r="M24" s="45"/>
    </row>
    <row r="25" spans="1:13" ht="12" customHeight="1">
      <c r="A25" s="42" t="s">
        <v>37</v>
      </c>
      <c r="B25" s="36">
        <v>-518</v>
      </c>
      <c r="C25" s="58">
        <f t="shared" si="1"/>
        <v>52621</v>
      </c>
      <c r="D25" s="59">
        <v>1003</v>
      </c>
      <c r="E25" s="59">
        <v>4854</v>
      </c>
      <c r="F25" s="59">
        <v>10483</v>
      </c>
      <c r="G25" s="59">
        <v>12643</v>
      </c>
      <c r="H25" s="59">
        <v>5301</v>
      </c>
      <c r="I25" s="59">
        <v>8446</v>
      </c>
      <c r="J25" s="59">
        <v>700</v>
      </c>
      <c r="K25" s="59">
        <v>7651</v>
      </c>
      <c r="L25" s="59">
        <v>1540</v>
      </c>
      <c r="M25" s="45"/>
    </row>
    <row r="26" spans="1:13" ht="12" customHeight="1">
      <c r="A26" s="62" t="s">
        <v>38</v>
      </c>
      <c r="B26" s="63">
        <v>-379</v>
      </c>
      <c r="C26" s="64">
        <f t="shared" si="1"/>
        <v>52240</v>
      </c>
      <c r="D26" s="65">
        <v>1171</v>
      </c>
      <c r="E26" s="65">
        <v>4432</v>
      </c>
      <c r="F26" s="65">
        <v>10626</v>
      </c>
      <c r="G26" s="65">
        <v>12406</v>
      </c>
      <c r="H26" s="65">
        <v>5559</v>
      </c>
      <c r="I26" s="65">
        <v>8106</v>
      </c>
      <c r="J26" s="65">
        <v>703</v>
      </c>
      <c r="K26" s="65">
        <v>7722</v>
      </c>
      <c r="L26" s="65">
        <v>1515</v>
      </c>
      <c r="M26" s="45"/>
    </row>
    <row r="27" spans="1:13" ht="12" customHeight="1">
      <c r="A27" s="1" t="s">
        <v>39</v>
      </c>
      <c r="B27" s="2"/>
      <c r="C27" s="3"/>
      <c r="D27" s="2"/>
      <c r="E27" s="2"/>
      <c r="F27" s="2"/>
      <c r="G27" s="4"/>
      <c r="H27" s="4"/>
      <c r="I27" s="4"/>
      <c r="J27" s="4"/>
      <c r="K27" s="4"/>
      <c r="L27" s="4"/>
      <c r="M27" s="45"/>
    </row>
    <row r="28" spans="1:13" ht="15.75" customHeight="1">
      <c r="A28" s="66"/>
      <c r="B28" s="66"/>
      <c r="C28" s="67"/>
      <c r="D28" s="66"/>
      <c r="E28" s="66"/>
      <c r="F28" s="66"/>
      <c r="G28" s="4"/>
      <c r="H28" s="4"/>
      <c r="I28" s="4"/>
      <c r="J28" s="4"/>
      <c r="K28" s="4"/>
      <c r="L28" s="4"/>
      <c r="M28" s="45"/>
    </row>
    <row r="29" spans="1:13" ht="13.5">
      <c r="A29" s="40"/>
      <c r="B29" s="4"/>
      <c r="C29" s="68"/>
      <c r="D29" s="4"/>
      <c r="E29" s="4"/>
      <c r="F29" s="4"/>
      <c r="G29" s="4"/>
      <c r="H29" s="4"/>
      <c r="I29" s="69"/>
      <c r="J29" s="4"/>
      <c r="K29" s="4"/>
      <c r="L29" s="4"/>
      <c r="M29" s="45"/>
    </row>
    <row r="30" spans="1:13" ht="13.5">
      <c r="A30" s="40"/>
      <c r="B30" s="4"/>
      <c r="C30" s="68"/>
      <c r="D30" s="4"/>
      <c r="E30" s="4"/>
      <c r="F30" s="4"/>
      <c r="G30" s="4"/>
      <c r="H30" s="4"/>
      <c r="I30" s="4"/>
      <c r="J30" s="4"/>
      <c r="K30" s="4"/>
      <c r="L30" s="4"/>
      <c r="M30" s="45"/>
    </row>
    <row r="31" spans="1:13" ht="13.5">
      <c r="A31" s="40"/>
      <c r="B31" s="4"/>
      <c r="C31" s="68"/>
      <c r="D31" s="4"/>
      <c r="E31" s="4"/>
      <c r="F31" s="4"/>
      <c r="G31" s="4"/>
      <c r="H31" s="4"/>
      <c r="I31" s="4"/>
      <c r="J31" s="4"/>
      <c r="K31" s="4"/>
      <c r="L31" s="4"/>
      <c r="M31" s="45"/>
    </row>
    <row r="32" spans="2:12" ht="13.5">
      <c r="B32" s="5"/>
      <c r="C32" s="70"/>
      <c r="D32" s="5"/>
      <c r="E32" s="5"/>
      <c r="F32" s="5"/>
      <c r="G32" s="5"/>
      <c r="H32" s="5"/>
      <c r="I32" s="5"/>
      <c r="J32" s="5"/>
      <c r="K32" s="5"/>
      <c r="L32" s="5"/>
    </row>
  </sheetData>
  <sheetProtection/>
  <mergeCells count="7">
    <mergeCell ref="L6:L7"/>
    <mergeCell ref="A5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2009-04-22T04:15:00Z</dcterms:created>
  <dcterms:modified xsi:type="dcterms:W3CDTF">2009-04-22T04:15:05Z</dcterms:modified>
  <cp:category/>
  <cp:version/>
  <cp:contentType/>
  <cp:contentStatus/>
</cp:coreProperties>
</file>