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8Ａ" sheetId="1" r:id="rId1"/>
    <sheet name="148Ｂ" sheetId="2" r:id="rId2"/>
    <sheet name="148C" sheetId="3" r:id="rId3"/>
  </sheets>
  <externalReferences>
    <externalReference r:id="rId6"/>
  </externalReferences>
  <definedNames>
    <definedName name="_xlnm.Print_Area" localSheetId="0">'148Ａ'!$A$1:$M$26</definedName>
    <definedName name="_xlnm.Print_Area" localSheetId="1">'148Ｂ'!$A$1:$I$24</definedName>
    <definedName name="_xlnm.Print_Area" localSheetId="2">'148C'!$A$1:$G$25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<sst xmlns="http://schemas.openxmlformats.org/spreadsheetml/2006/main" count="103" uniqueCount="67">
  <si>
    <t>148．郵 便 貯 金 営 業 状 況</t>
  </si>
  <si>
    <t>（単位口座1000口、金額1000円）</t>
  </si>
  <si>
    <t>Ａ．郵 便 貯 金 種 類 別 現 在 高</t>
  </si>
  <si>
    <t>各年度末  月末</t>
  </si>
  <si>
    <t>年度および</t>
  </si>
  <si>
    <t>総　　　　数</t>
  </si>
  <si>
    <t>通 常 預 金</t>
  </si>
  <si>
    <t>積 立 貯 金</t>
  </si>
  <si>
    <t>定 額 貯 金</t>
  </si>
  <si>
    <t>割 定 貯 金</t>
  </si>
  <si>
    <t>定 期 貯 金</t>
  </si>
  <si>
    <t>月　　　次</t>
  </si>
  <si>
    <t>口座</t>
  </si>
  <si>
    <t>金　額</t>
  </si>
  <si>
    <t>口座</t>
  </si>
  <si>
    <t>金　額</t>
  </si>
  <si>
    <t>金  額</t>
  </si>
  <si>
    <t>昭和52年度</t>
  </si>
  <si>
    <t>53</t>
  </si>
  <si>
    <t>54</t>
  </si>
  <si>
    <t>55</t>
  </si>
  <si>
    <t>56</t>
  </si>
  <si>
    <t>56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</si>
  <si>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</si>
  <si>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</si>
  <si>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</si>
  <si>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</si>
  <si>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</si>
  <si>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</si>
  <si>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</si>
  <si>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</si>
  <si>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57 年 1</t>
  </si>
  <si>
    <t xml:space="preserve">   2</t>
  </si>
  <si>
    <t xml:space="preserve">   3</t>
  </si>
  <si>
    <t>　資料：熊本地方貯金局</t>
  </si>
  <si>
    <t>（単位口座1000口  金額1000円）</t>
  </si>
  <si>
    <t xml:space="preserve"> Ｂ．郵 便 貯 金 預 入 払 い も ど し 状 況</t>
  </si>
  <si>
    <t>預　　　　　　　入</t>
  </si>
  <si>
    <t>払　い　も　ど　し</t>
  </si>
  <si>
    <t>年度末・月末・現在高</t>
  </si>
  <si>
    <t>月　　　次</t>
  </si>
  <si>
    <t>新規口座</t>
  </si>
  <si>
    <t>口　座</t>
  </si>
  <si>
    <t>金　　　額</t>
  </si>
  <si>
    <t>全払口座</t>
  </si>
  <si>
    <t>口　数</t>
  </si>
  <si>
    <t>53</t>
  </si>
  <si>
    <t>56</t>
  </si>
  <si>
    <t>56 年 4 月</t>
  </si>
  <si>
    <t xml:space="preserve">   5</t>
  </si>
  <si>
    <t xml:space="preserve"> 57 年 1</t>
  </si>
  <si>
    <t xml:space="preserve">   2</t>
  </si>
  <si>
    <t xml:space="preserve">   3</t>
  </si>
  <si>
    <t xml:space="preserve"> </t>
  </si>
  <si>
    <t>（単位1000円）</t>
  </si>
  <si>
    <t>Ｃ． 郵 便 貯 金 種 類 別 払 い も ど し 高</t>
  </si>
  <si>
    <t>総　　　額</t>
  </si>
  <si>
    <t>通 常 貯 金</t>
  </si>
  <si>
    <t>積 立 貯 金</t>
  </si>
  <si>
    <t xml:space="preserve">定 額 貯 金 </t>
  </si>
  <si>
    <t>割 定 貯 金</t>
  </si>
  <si>
    <t>定 期 貯 金</t>
  </si>
  <si>
    <t>月　　 次</t>
  </si>
  <si>
    <t>昭和52年度</t>
  </si>
  <si>
    <t xml:space="preserve">  57 年 1</t>
  </si>
  <si>
    <t xml:space="preserve">   2</t>
  </si>
  <si>
    <t xml:space="preserve">   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</si>
</sst>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" vertical="center"/>
      <protection/>
    </xf>
    <xf numFmtId="3" fontId="18" fillId="0" borderId="0" xfId="0" applyNumberFormat="1" applyFont="1" applyAlignment="1">
      <alignment vertical="center"/>
    </xf>
    <xf numFmtId="3" fontId="21" fillId="0" borderId="0" xfId="0" applyNumberFormat="1" applyFont="1" applyAlignment="1" applyProtection="1">
      <alignment horizontal="centerContinuous" vertical="center"/>
      <protection/>
    </xf>
    <xf numFmtId="3" fontId="22" fillId="0" borderId="0" xfId="0" applyNumberFormat="1" applyFont="1" applyAlignment="1">
      <alignment horizontal="centerContinuous" vertical="center"/>
    </xf>
    <xf numFmtId="3" fontId="22" fillId="0" borderId="0" xfId="0" applyNumberFormat="1" applyFont="1" applyBorder="1" applyAlignment="1">
      <alignment horizontal="centerContinuous" vertical="center"/>
    </xf>
    <xf numFmtId="3" fontId="22" fillId="0" borderId="0" xfId="0" applyNumberFormat="1" applyFont="1" applyAlignment="1">
      <alignment vertical="center"/>
    </xf>
    <xf numFmtId="3" fontId="22" fillId="0" borderId="10" xfId="0" applyNumberFormat="1" applyFont="1" applyBorder="1" applyAlignment="1" applyProtection="1">
      <alignment horizontal="left" vertical="center"/>
      <protection/>
    </xf>
    <xf numFmtId="3" fontId="22" fillId="0" borderId="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1" fillId="0" borderId="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 applyProtection="1">
      <alignment horizont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3" fontId="22" fillId="0" borderId="12" xfId="0" applyNumberFormat="1" applyFont="1" applyBorder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3" fontId="22" fillId="0" borderId="15" xfId="0" applyNumberFormat="1" applyFont="1" applyBorder="1" applyAlignment="1" applyProtection="1">
      <alignment horizontal="center" vertical="center" wrapText="1"/>
      <protection/>
    </xf>
    <xf numFmtId="3" fontId="22" fillId="0" borderId="16" xfId="0" applyNumberFormat="1" applyFont="1" applyBorder="1" applyAlignment="1" applyProtection="1">
      <alignment horizontal="center" vertical="center"/>
      <protection/>
    </xf>
    <xf numFmtId="3" fontId="22" fillId="0" borderId="17" xfId="0" applyNumberFormat="1" applyFont="1" applyBorder="1" applyAlignment="1" applyProtection="1">
      <alignment horizontal="center" vertical="center"/>
      <protection/>
    </xf>
    <xf numFmtId="3" fontId="22" fillId="0" borderId="18" xfId="0" applyNumberFormat="1" applyFont="1" applyBorder="1" applyAlignment="1" applyProtection="1">
      <alignment horizontal="center" vertical="center"/>
      <protection/>
    </xf>
    <xf numFmtId="3" fontId="22" fillId="0" borderId="18" xfId="0" applyNumberFormat="1" applyFont="1" applyBorder="1" applyAlignment="1" applyProtection="1">
      <alignment horizontal="center" vertical="center" shrinkToFit="1"/>
      <protection/>
    </xf>
    <xf numFmtId="0" fontId="22" fillId="0" borderId="18" xfId="0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 quotePrefix="1">
      <alignment horizontal="center" vertical="center"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5" fillId="0" borderId="19" xfId="0" applyNumberFormat="1" applyFont="1" applyBorder="1" applyAlignment="1" quotePrefix="1">
      <alignment horizontal="center" vertical="center"/>
    </xf>
    <xf numFmtId="3" fontId="25" fillId="0" borderId="0" xfId="0" applyNumberFormat="1" applyFont="1" applyAlignment="1" applyProtection="1">
      <alignment horizontal="right" vertical="center"/>
      <protection locked="0"/>
    </xf>
    <xf numFmtId="3" fontId="26" fillId="0" borderId="0" xfId="0" applyNumberFormat="1" applyFont="1" applyAlignment="1">
      <alignment vertical="center"/>
    </xf>
    <xf numFmtId="0" fontId="22" fillId="0" borderId="19" xfId="0" applyFont="1" applyBorder="1" applyAlignment="1">
      <alignment vertical="center"/>
    </xf>
    <xf numFmtId="3" fontId="22" fillId="0" borderId="0" xfId="0" applyNumberFormat="1" applyFont="1" applyAlignment="1" applyProtection="1">
      <alignment horizontal="right" vertical="center"/>
      <protection/>
    </xf>
    <xf numFmtId="3" fontId="22" fillId="0" borderId="0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>
      <alignment horizontal="right" vertical="center"/>
    </xf>
    <xf numFmtId="0" fontId="24" fillId="0" borderId="19" xfId="0" applyFont="1" applyBorder="1" applyAlignment="1" applyProtection="1" quotePrefix="1">
      <alignment horizontal="center" vertical="center"/>
      <protection locked="0"/>
    </xf>
    <xf numFmtId="3" fontId="22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 quotePrefix="1">
      <alignment horizontal="right" vertical="center"/>
      <protection locked="0"/>
    </xf>
    <xf numFmtId="0" fontId="24" fillId="0" borderId="19" xfId="0" applyFont="1" applyBorder="1" applyAlignment="1" applyProtection="1" quotePrefix="1">
      <alignment horizontal="left" vertical="center"/>
      <protection locked="0"/>
    </xf>
    <xf numFmtId="0" fontId="24" fillId="0" borderId="15" xfId="0" applyFont="1" applyBorder="1" applyAlignment="1" applyProtection="1" quotePrefix="1">
      <alignment horizontal="center" vertical="center"/>
      <protection locked="0"/>
    </xf>
    <xf numFmtId="3" fontId="22" fillId="0" borderId="17" xfId="0" applyNumberFormat="1" applyFont="1" applyBorder="1" applyAlignment="1" applyProtection="1">
      <alignment horizontal="right" vertical="center"/>
      <protection locked="0"/>
    </xf>
    <xf numFmtId="3" fontId="24" fillId="0" borderId="17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24" fillId="0" borderId="0" xfId="0" applyFont="1" applyBorder="1" applyAlignment="1" applyProtection="1">
      <alignment horizontal="left"/>
      <protection locked="0"/>
    </xf>
    <xf numFmtId="3" fontId="22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Alignment="1" applyProtection="1">
      <alignment vertical="center"/>
      <protection/>
    </xf>
    <xf numFmtId="0" fontId="24" fillId="0" borderId="0" xfId="0" applyFont="1" applyBorder="1" applyAlignment="1" applyProtection="1" quotePrefix="1">
      <alignment horizont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0" fontId="22" fillId="0" borderId="10" xfId="0" applyFont="1" applyBorder="1" applyAlignment="1" applyProtection="1" quotePrefix="1">
      <alignment horizontal="left" vertical="center"/>
      <protection/>
    </xf>
    <xf numFmtId="37" fontId="22" fillId="0" borderId="10" xfId="0" applyNumberFormat="1" applyFont="1" applyBorder="1" applyAlignment="1" applyProtection="1">
      <alignment vertical="center"/>
      <protection/>
    </xf>
    <xf numFmtId="0" fontId="21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7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37" fontId="22" fillId="0" borderId="18" xfId="0" applyNumberFormat="1" applyFont="1" applyBorder="1" applyAlignment="1" applyProtection="1">
      <alignment horizontal="centerContinuous" vertical="center"/>
      <protection/>
    </xf>
    <xf numFmtId="37" fontId="22" fillId="0" borderId="17" xfId="0" applyNumberFormat="1" applyFont="1" applyBorder="1" applyAlignment="1" applyProtection="1">
      <alignment horizontal="centerContinuous" vertical="center"/>
      <protection/>
    </xf>
    <xf numFmtId="37" fontId="22" fillId="0" borderId="13" xfId="0" applyNumberFormat="1" applyFont="1" applyBorder="1" applyAlignment="1" applyProtection="1">
      <alignment horizontal="centerContinuous" vertical="center"/>
      <protection/>
    </xf>
    <xf numFmtId="37" fontId="22" fillId="0" borderId="12" xfId="0" applyNumberFormat="1" applyFont="1" applyBorder="1" applyAlignment="1" applyProtection="1">
      <alignment horizontal="center" vertical="center"/>
      <protection/>
    </xf>
    <xf numFmtId="37" fontId="22" fillId="0" borderId="14" xfId="0" applyNumberFormat="1" applyFont="1" applyBorder="1" applyAlignment="1" applyProtection="1">
      <alignment horizontal="center" vertical="center"/>
      <protection/>
    </xf>
    <xf numFmtId="37" fontId="22" fillId="0" borderId="0" xfId="0" applyNumberFormat="1" applyFont="1" applyBorder="1" applyAlignment="1" applyProtection="1">
      <alignment horizontal="centerContinuous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37" fontId="23" fillId="0" borderId="0" xfId="0" applyNumberFormat="1" applyFont="1" applyBorder="1" applyAlignment="1" applyProtection="1">
      <alignment horizontal="centerContinuous" vertical="center"/>
      <protection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37" fontId="22" fillId="0" borderId="20" xfId="0" applyNumberFormat="1" applyFont="1" applyBorder="1" applyAlignment="1" applyProtection="1">
      <alignment horizontal="center" vertical="center" wrapText="1"/>
      <protection/>
    </xf>
    <xf numFmtId="37" fontId="22" fillId="0" borderId="20" xfId="0" applyNumberFormat="1" applyFont="1" applyBorder="1" applyAlignment="1" applyProtection="1">
      <alignment horizontal="center" vertical="center"/>
      <protection/>
    </xf>
    <xf numFmtId="37" fontId="22" fillId="0" borderId="0" xfId="0" applyNumberFormat="1" applyFont="1" applyBorder="1" applyAlignment="1" applyProtection="1">
      <alignment horizontal="center" vertical="center"/>
      <protection/>
    </xf>
    <xf numFmtId="37" fontId="22" fillId="0" borderId="21" xfId="0" applyNumberFormat="1" applyFont="1" applyBorder="1" applyAlignment="1" applyProtection="1">
      <alignment horizontal="right" vertical="center"/>
      <protection locked="0"/>
    </xf>
    <xf numFmtId="37" fontId="22" fillId="0" borderId="22" xfId="0" applyNumberFormat="1" applyFont="1" applyBorder="1" applyAlignment="1" applyProtection="1">
      <alignment horizontal="right" vertical="center"/>
      <protection locked="0"/>
    </xf>
    <xf numFmtId="37" fontId="22" fillId="0" borderId="0" xfId="0" applyNumberFormat="1" applyFont="1" applyBorder="1" applyAlignment="1" applyProtection="1">
      <alignment vertical="center"/>
      <protection locked="0"/>
    </xf>
    <xf numFmtId="37" fontId="22" fillId="0" borderId="0" xfId="0" applyNumberFormat="1" applyFont="1" applyBorder="1" applyAlignment="1" applyProtection="1">
      <alignment horizontal="right" vertical="center"/>
      <protection locked="0"/>
    </xf>
    <xf numFmtId="0" fontId="27" fillId="0" borderId="0" xfId="0" applyFont="1" applyBorder="1" applyAlignment="1">
      <alignment/>
    </xf>
    <xf numFmtId="37" fontId="22" fillId="0" borderId="23" xfId="0" applyNumberFormat="1" applyFont="1" applyBorder="1" applyAlignment="1" applyProtection="1">
      <alignment horizontal="right" vertical="center"/>
      <protection locked="0"/>
    </xf>
    <xf numFmtId="37" fontId="22" fillId="0" borderId="0" xfId="0" applyNumberFormat="1" applyFont="1" applyAlignment="1" applyProtection="1">
      <alignment horizontal="right" vertical="center"/>
      <protection locked="0"/>
    </xf>
    <xf numFmtId="37" fontId="25" fillId="0" borderId="0" xfId="0" applyNumberFormat="1" applyFont="1" applyBorder="1" applyAlignment="1" applyProtection="1">
      <alignment horizontal="right" vertical="center"/>
      <protection locked="0"/>
    </xf>
    <xf numFmtId="37" fontId="25" fillId="0" borderId="0" xfId="0" applyNumberFormat="1" applyFont="1" applyBorder="1" applyAlignment="1" applyProtection="1">
      <alignment vertical="center"/>
      <protection locked="0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3" fontId="25" fillId="0" borderId="19" xfId="0" applyNumberFormat="1" applyFont="1" applyBorder="1" applyAlignment="1" applyProtection="1">
      <alignment horizontal="center" vertical="center"/>
      <protection locked="0"/>
    </xf>
    <xf numFmtId="38" fontId="22" fillId="0" borderId="0" xfId="48" applyFont="1" applyBorder="1" applyAlignment="1" applyProtection="1">
      <alignment horizontal="right" vertical="center"/>
      <protection locked="0"/>
    </xf>
    <xf numFmtId="37" fontId="22" fillId="0" borderId="17" xfId="0" applyNumberFormat="1" applyFont="1" applyBorder="1" applyAlignment="1" applyProtection="1">
      <alignment horizontal="right" vertical="center"/>
      <protection locked="0"/>
    </xf>
    <xf numFmtId="3" fontId="22" fillId="0" borderId="22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 vertical="center"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1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Continuous" vertical="center"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Border="1" applyAlignment="1">
      <alignment horizontal="centerContinuous" vertical="center"/>
    </xf>
    <xf numFmtId="0" fontId="25" fillId="0" borderId="0" xfId="0" applyFont="1" applyBorder="1" applyAlignment="1" applyProtection="1">
      <alignment horizontal="right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22" fillId="0" borderId="23" xfId="0" applyNumberFormat="1" applyFont="1" applyBorder="1" applyAlignment="1" applyProtection="1">
      <alignment horizontal="right" vertical="center"/>
      <protection locked="0"/>
    </xf>
    <xf numFmtId="3" fontId="22" fillId="0" borderId="0" xfId="0" applyNumberFormat="1" applyFont="1" applyBorder="1" applyAlignment="1" applyProtection="1">
      <alignment vertical="center"/>
      <protection locked="0"/>
    </xf>
    <xf numFmtId="3" fontId="25" fillId="0" borderId="0" xfId="0" applyNumberFormat="1" applyFont="1" applyBorder="1" applyAlignment="1" applyProtection="1">
      <alignment horizontal="right" vertical="center"/>
      <protection locked="0"/>
    </xf>
    <xf numFmtId="3" fontId="25" fillId="0" borderId="0" xfId="0" applyNumberFormat="1" applyFont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3" fontId="22" fillId="0" borderId="19" xfId="0" applyNumberFormat="1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 locked="0"/>
    </xf>
    <xf numFmtId="3" fontId="22" fillId="0" borderId="17" xfId="0" applyNumberFormat="1" applyFont="1" applyBorder="1" applyAlignment="1" applyProtection="1">
      <alignment horizontal="left" vertical="center"/>
      <protection/>
    </xf>
    <xf numFmtId="3" fontId="22" fillId="0" borderId="18" xfId="0" applyNumberFormat="1" applyFont="1" applyBorder="1" applyAlignment="1" applyProtection="1">
      <alignment horizontal="left" vertical="center"/>
      <protection/>
    </xf>
    <xf numFmtId="0" fontId="22" fillId="0" borderId="17" xfId="0" applyFont="1" applyBorder="1" applyAlignment="1">
      <alignment vertical="center"/>
    </xf>
    <xf numFmtId="0" fontId="24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W31"/>
  <sheetViews>
    <sheetView tabSelected="1" zoomScalePageLayoutView="0" workbookViewId="0" topLeftCell="A1">
      <selection activeCell="C13" sqref="C13"/>
    </sheetView>
  </sheetViews>
  <sheetFormatPr defaultColWidth="10.59765625" defaultRowHeight="14.25"/>
  <cols>
    <col min="1" max="1" width="11.3984375" style="6" customWidth="1"/>
    <col min="2" max="2" width="6.5" style="6" customWidth="1"/>
    <col min="3" max="3" width="11.69921875" style="6" customWidth="1"/>
    <col min="4" max="4" width="4.59765625" style="6" customWidth="1"/>
    <col min="5" max="5" width="10.59765625" style="6" customWidth="1"/>
    <col min="6" max="6" width="5.19921875" style="6" customWidth="1"/>
    <col min="7" max="7" width="10.69921875" style="6" customWidth="1"/>
    <col min="8" max="8" width="6.59765625" style="6" customWidth="1"/>
    <col min="9" max="9" width="11.59765625" style="6" customWidth="1"/>
    <col min="10" max="10" width="5.5" style="6" customWidth="1"/>
    <col min="11" max="11" width="10" style="6" customWidth="1"/>
    <col min="12" max="12" width="4.8984375" style="6" customWidth="1"/>
    <col min="13" max="13" width="10.09765625" style="6" bestFit="1" customWidth="1"/>
    <col min="14" max="16384" width="10.59765625" style="6" customWidth="1"/>
  </cols>
  <sheetData>
    <row r="1" spans="1:13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3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</row>
    <row r="3" spans="1:23" ht="15.75" customHeight="1" thickBot="1">
      <c r="A3" s="7" t="s">
        <v>1</v>
      </c>
      <c r="B3" s="8"/>
      <c r="C3" s="9"/>
      <c r="D3" s="9"/>
      <c r="E3" s="10" t="s">
        <v>2</v>
      </c>
      <c r="F3" s="11"/>
      <c r="G3" s="11"/>
      <c r="H3" s="11"/>
      <c r="I3" s="11"/>
      <c r="J3" s="12"/>
      <c r="K3" s="12"/>
      <c r="L3" s="13" t="s">
        <v>3</v>
      </c>
      <c r="M3" s="14"/>
      <c r="R3" s="15"/>
      <c r="W3" s="15"/>
    </row>
    <row r="4" spans="1:13" ht="19.5" customHeight="1" thickTop="1">
      <c r="A4" s="16" t="s">
        <v>4</v>
      </c>
      <c r="B4" s="17" t="s">
        <v>5</v>
      </c>
      <c r="C4" s="18"/>
      <c r="D4" s="19" t="s">
        <v>6</v>
      </c>
      <c r="E4" s="20"/>
      <c r="F4" s="19" t="s">
        <v>7</v>
      </c>
      <c r="G4" s="20"/>
      <c r="H4" s="19" t="s">
        <v>8</v>
      </c>
      <c r="I4" s="20"/>
      <c r="J4" s="19" t="s">
        <v>9</v>
      </c>
      <c r="K4" s="20"/>
      <c r="L4" s="21" t="s">
        <v>10</v>
      </c>
      <c r="M4" s="22"/>
    </row>
    <row r="5" spans="1:13" ht="19.5" customHeight="1">
      <c r="A5" s="23" t="s">
        <v>11</v>
      </c>
      <c r="B5" s="24" t="s">
        <v>12</v>
      </c>
      <c r="C5" s="25" t="s">
        <v>13</v>
      </c>
      <c r="D5" s="26" t="s">
        <v>14</v>
      </c>
      <c r="E5" s="26" t="s">
        <v>15</v>
      </c>
      <c r="F5" s="26" t="s">
        <v>14</v>
      </c>
      <c r="G5" s="26" t="s">
        <v>15</v>
      </c>
      <c r="H5" s="27" t="s">
        <v>12</v>
      </c>
      <c r="I5" s="26" t="s">
        <v>15</v>
      </c>
      <c r="J5" s="28" t="s">
        <v>12</v>
      </c>
      <c r="K5" s="29" t="s">
        <v>16</v>
      </c>
      <c r="L5" s="26" t="s">
        <v>14</v>
      </c>
      <c r="M5" s="26" t="s">
        <v>13</v>
      </c>
    </row>
    <row r="6" spans="1:13" s="34" customFormat="1" ht="15.75" customHeight="1">
      <c r="A6" s="30" t="s">
        <v>17</v>
      </c>
      <c r="B6" s="31">
        <v>3142</v>
      </c>
      <c r="C6" s="32">
        <v>363701948</v>
      </c>
      <c r="D6" s="31">
        <v>718</v>
      </c>
      <c r="E6" s="31">
        <v>44223747</v>
      </c>
      <c r="F6" s="31">
        <v>200</v>
      </c>
      <c r="G6" s="31">
        <v>7380776</v>
      </c>
      <c r="H6" s="31">
        <v>2206</v>
      </c>
      <c r="I6" s="31">
        <v>308337397</v>
      </c>
      <c r="J6" s="33">
        <v>10</v>
      </c>
      <c r="K6" s="31">
        <v>1025528</v>
      </c>
      <c r="L6" s="31">
        <v>7</v>
      </c>
      <c r="M6" s="31">
        <v>2734500</v>
      </c>
    </row>
    <row r="7" spans="1:13" s="34" customFormat="1" ht="15.75" customHeight="1">
      <c r="A7" s="30" t="s">
        <v>18</v>
      </c>
      <c r="B7" s="31">
        <v>3359</v>
      </c>
      <c r="C7" s="32">
        <v>429301172</v>
      </c>
      <c r="D7" s="31">
        <v>711</v>
      </c>
      <c r="E7" s="31">
        <v>49939775</v>
      </c>
      <c r="F7" s="31">
        <v>199</v>
      </c>
      <c r="G7" s="31">
        <v>8042822</v>
      </c>
      <c r="H7" s="31">
        <v>2423</v>
      </c>
      <c r="I7" s="31">
        <v>364594375</v>
      </c>
      <c r="J7" s="33">
        <v>9</v>
      </c>
      <c r="K7" s="31">
        <v>991798</v>
      </c>
      <c r="L7" s="31">
        <v>17</v>
      </c>
      <c r="M7" s="31">
        <v>5732401</v>
      </c>
    </row>
    <row r="8" spans="1:13" s="34" customFormat="1" ht="15.75" customHeight="1">
      <c r="A8" s="30" t="s">
        <v>19</v>
      </c>
      <c r="B8" s="31">
        <v>3347</v>
      </c>
      <c r="C8" s="32">
        <v>486960203</v>
      </c>
      <c r="D8" s="31">
        <v>707</v>
      </c>
      <c r="E8" s="31">
        <v>56009228</v>
      </c>
      <c r="F8" s="31">
        <v>196</v>
      </c>
      <c r="G8" s="31">
        <v>8239516</v>
      </c>
      <c r="H8" s="31">
        <v>2429</v>
      </c>
      <c r="I8" s="31">
        <v>417835111</v>
      </c>
      <c r="J8" s="33">
        <v>8</v>
      </c>
      <c r="K8" s="35">
        <v>848012</v>
      </c>
      <c r="L8" s="31">
        <v>7</v>
      </c>
      <c r="M8" s="31">
        <v>3928337</v>
      </c>
    </row>
    <row r="9" spans="1:13" s="34" customFormat="1" ht="15.75" customHeight="1">
      <c r="A9" s="30" t="s">
        <v>20</v>
      </c>
      <c r="B9" s="31">
        <v>3025</v>
      </c>
      <c r="C9" s="32">
        <v>568185797</v>
      </c>
      <c r="D9" s="31">
        <v>692</v>
      </c>
      <c r="E9" s="31">
        <v>53441478</v>
      </c>
      <c r="F9" s="31">
        <v>195</v>
      </c>
      <c r="G9" s="31">
        <v>8371048</v>
      </c>
      <c r="H9" s="31">
        <v>2125</v>
      </c>
      <c r="I9" s="31">
        <v>501545664</v>
      </c>
      <c r="J9" s="33">
        <v>6</v>
      </c>
      <c r="K9" s="35">
        <v>800103</v>
      </c>
      <c r="L9" s="31">
        <v>6</v>
      </c>
      <c r="M9" s="31">
        <v>4027504</v>
      </c>
    </row>
    <row r="10" spans="1:13" s="34" customFormat="1" ht="15.75" customHeight="1">
      <c r="A10" s="30"/>
      <c r="B10" s="31"/>
      <c r="C10" s="32"/>
      <c r="D10" s="31"/>
      <c r="E10" s="31"/>
      <c r="F10" s="31"/>
      <c r="G10" s="31"/>
      <c r="H10" s="31"/>
      <c r="I10" s="31"/>
      <c r="J10" s="33"/>
      <c r="K10" s="35"/>
      <c r="L10" s="31"/>
      <c r="M10" s="31"/>
    </row>
    <row r="11" spans="1:13" s="38" customFormat="1" ht="15.75" customHeight="1">
      <c r="A11" s="36" t="s">
        <v>21</v>
      </c>
      <c r="B11" s="37">
        <f>B24</f>
        <v>3336</v>
      </c>
      <c r="C11" s="37">
        <f>C24</f>
        <v>634219170</v>
      </c>
      <c r="D11" s="37">
        <f>D24</f>
        <v>683</v>
      </c>
      <c r="E11" s="37">
        <f aca="true" t="shared" si="0" ref="E11:M11">E24</f>
        <v>56431233</v>
      </c>
      <c r="F11" s="37">
        <f t="shared" si="0"/>
        <v>205</v>
      </c>
      <c r="G11" s="37">
        <f t="shared" si="0"/>
        <v>9091734</v>
      </c>
      <c r="H11" s="37">
        <f t="shared" si="0"/>
        <v>2434</v>
      </c>
      <c r="I11" s="37">
        <f t="shared" si="0"/>
        <v>563265785</v>
      </c>
      <c r="J11" s="37">
        <f t="shared" si="0"/>
        <v>6</v>
      </c>
      <c r="K11" s="37">
        <f t="shared" si="0"/>
        <v>796051</v>
      </c>
      <c r="L11" s="37">
        <f t="shared" si="0"/>
        <v>8</v>
      </c>
      <c r="M11" s="37">
        <f t="shared" si="0"/>
        <v>4634368</v>
      </c>
    </row>
    <row r="12" spans="1:13" s="34" customFormat="1" ht="15.75" customHeight="1">
      <c r="A12" s="39"/>
      <c r="B12" s="40"/>
      <c r="C12" s="41"/>
      <c r="D12" s="40"/>
      <c r="E12" s="40"/>
      <c r="F12" s="40"/>
      <c r="G12" s="40"/>
      <c r="H12" s="40"/>
      <c r="I12" s="40"/>
      <c r="J12" s="42"/>
      <c r="K12" s="43"/>
      <c r="L12" s="40"/>
      <c r="M12" s="40"/>
    </row>
    <row r="13" spans="1:13" s="34" customFormat="1" ht="15.75" customHeight="1">
      <c r="A13" s="44" t="s">
        <v>22</v>
      </c>
      <c r="B13" s="32">
        <v>3050</v>
      </c>
      <c r="C13" s="32">
        <v>577639059</v>
      </c>
      <c r="D13" s="32">
        <v>695</v>
      </c>
      <c r="E13" s="32">
        <v>54890413</v>
      </c>
      <c r="F13" s="32">
        <v>196</v>
      </c>
      <c r="G13" s="32">
        <v>8216340</v>
      </c>
      <c r="H13" s="32">
        <v>2146</v>
      </c>
      <c r="I13" s="32">
        <v>509693000</v>
      </c>
      <c r="J13" s="35">
        <v>6</v>
      </c>
      <c r="K13" s="35">
        <v>792685</v>
      </c>
      <c r="L13" s="32">
        <v>7</v>
      </c>
      <c r="M13" s="32">
        <v>4046620</v>
      </c>
    </row>
    <row r="14" spans="1:13" s="34" customFormat="1" ht="15.75" customHeight="1">
      <c r="A14" s="44" t="s">
        <v>23</v>
      </c>
      <c r="B14" s="32">
        <v>3061</v>
      </c>
      <c r="C14" s="32">
        <v>580210715</v>
      </c>
      <c r="D14" s="32">
        <v>695</v>
      </c>
      <c r="E14" s="32">
        <v>54237075</v>
      </c>
      <c r="F14" s="32">
        <v>197</v>
      </c>
      <c r="G14" s="45">
        <v>8205071</v>
      </c>
      <c r="H14" s="32">
        <v>2156</v>
      </c>
      <c r="I14" s="32">
        <v>512950943</v>
      </c>
      <c r="J14" s="35">
        <v>6</v>
      </c>
      <c r="K14" s="35">
        <v>805768</v>
      </c>
      <c r="L14" s="32">
        <v>7</v>
      </c>
      <c r="M14" s="32">
        <v>4011857</v>
      </c>
    </row>
    <row r="15" spans="1:13" s="34" customFormat="1" ht="15.75" customHeight="1">
      <c r="A15" s="44" t="s">
        <v>24</v>
      </c>
      <c r="B15" s="32">
        <v>3189</v>
      </c>
      <c r="C15" s="32">
        <v>586733219</v>
      </c>
      <c r="D15" s="46">
        <v>694</v>
      </c>
      <c r="E15" s="32">
        <v>55239433</v>
      </c>
      <c r="F15" s="32">
        <v>198</v>
      </c>
      <c r="G15" s="32">
        <v>8226098</v>
      </c>
      <c r="H15" s="32">
        <v>2284</v>
      </c>
      <c r="I15" s="32">
        <v>518295167</v>
      </c>
      <c r="J15" s="35">
        <v>6</v>
      </c>
      <c r="K15" s="35">
        <v>806744</v>
      </c>
      <c r="L15" s="32">
        <v>7</v>
      </c>
      <c r="M15" s="32">
        <v>4165776</v>
      </c>
    </row>
    <row r="16" spans="1:13" s="34" customFormat="1" ht="15.75" customHeight="1">
      <c r="A16" s="44" t="s">
        <v>25</v>
      </c>
      <c r="B16" s="32">
        <v>3203</v>
      </c>
      <c r="C16" s="32">
        <v>591272318</v>
      </c>
      <c r="D16" s="47">
        <v>693</v>
      </c>
      <c r="E16" s="32">
        <v>55694975</v>
      </c>
      <c r="F16" s="32">
        <v>198</v>
      </c>
      <c r="G16" s="32">
        <v>8386916</v>
      </c>
      <c r="H16" s="32">
        <v>2299</v>
      </c>
      <c r="I16" s="32">
        <v>522172308</v>
      </c>
      <c r="J16" s="35">
        <v>6</v>
      </c>
      <c r="K16" s="35">
        <v>802479</v>
      </c>
      <c r="L16" s="32">
        <v>7</v>
      </c>
      <c r="M16" s="32">
        <v>4215640</v>
      </c>
    </row>
    <row r="17" spans="1:13" s="34" customFormat="1" ht="15.75" customHeight="1">
      <c r="A17" s="44" t="s">
        <v>26</v>
      </c>
      <c r="B17" s="32">
        <v>3222</v>
      </c>
      <c r="C17" s="32">
        <v>594824960</v>
      </c>
      <c r="D17" s="47">
        <v>693</v>
      </c>
      <c r="E17" s="32">
        <v>55533539</v>
      </c>
      <c r="F17" s="32">
        <v>199</v>
      </c>
      <c r="G17" s="32">
        <v>8565678</v>
      </c>
      <c r="H17" s="32">
        <v>2317</v>
      </c>
      <c r="I17" s="32">
        <v>525590162</v>
      </c>
      <c r="J17" s="35">
        <v>6</v>
      </c>
      <c r="K17" s="35">
        <v>804481</v>
      </c>
      <c r="L17" s="32">
        <v>8</v>
      </c>
      <c r="M17" s="32">
        <v>4331100</v>
      </c>
    </row>
    <row r="18" spans="1:13" s="34" customFormat="1" ht="15.75" customHeight="1">
      <c r="A18" s="44" t="s">
        <v>27</v>
      </c>
      <c r="B18" s="32">
        <v>3231</v>
      </c>
      <c r="C18" s="32">
        <v>602862805</v>
      </c>
      <c r="D18" s="47">
        <v>693</v>
      </c>
      <c r="E18" s="32">
        <v>55204675</v>
      </c>
      <c r="F18" s="32">
        <v>199</v>
      </c>
      <c r="G18" s="32">
        <v>8629774</v>
      </c>
      <c r="H18" s="32">
        <v>2325</v>
      </c>
      <c r="I18" s="32">
        <v>533813903</v>
      </c>
      <c r="J18" s="35">
        <v>6</v>
      </c>
      <c r="K18" s="35">
        <v>799327</v>
      </c>
      <c r="L18" s="32">
        <v>8</v>
      </c>
      <c r="M18" s="32">
        <v>4415126</v>
      </c>
    </row>
    <row r="19" spans="1:13" s="34" customFormat="1" ht="15.75" customHeight="1">
      <c r="A19" s="44" t="s">
        <v>28</v>
      </c>
      <c r="B19" s="32">
        <v>3239</v>
      </c>
      <c r="C19" s="32">
        <v>606634526</v>
      </c>
      <c r="D19" s="47">
        <v>693</v>
      </c>
      <c r="E19" s="32">
        <v>55961588</v>
      </c>
      <c r="F19" s="32">
        <v>200</v>
      </c>
      <c r="G19" s="32">
        <v>8776938</v>
      </c>
      <c r="H19" s="32">
        <v>2331</v>
      </c>
      <c r="I19" s="32">
        <v>536608504</v>
      </c>
      <c r="J19" s="35">
        <v>6</v>
      </c>
      <c r="K19" s="35">
        <v>794352</v>
      </c>
      <c r="L19" s="32">
        <v>8</v>
      </c>
      <c r="M19" s="32">
        <v>4493144</v>
      </c>
    </row>
    <row r="20" spans="1:13" s="34" customFormat="1" ht="15.75" customHeight="1">
      <c r="A20" s="44" t="s">
        <v>29</v>
      </c>
      <c r="B20" s="32">
        <v>3254</v>
      </c>
      <c r="C20" s="32">
        <v>610770326</v>
      </c>
      <c r="D20" s="47">
        <v>694</v>
      </c>
      <c r="E20" s="32">
        <v>56691591</v>
      </c>
      <c r="F20" s="32">
        <v>201</v>
      </c>
      <c r="G20" s="32">
        <v>8861542</v>
      </c>
      <c r="H20" s="32">
        <v>2344</v>
      </c>
      <c r="I20" s="32">
        <v>539713404</v>
      </c>
      <c r="J20" s="35">
        <v>6</v>
      </c>
      <c r="K20" s="35">
        <v>808112</v>
      </c>
      <c r="L20" s="32">
        <v>9</v>
      </c>
      <c r="M20" s="32">
        <v>4695676</v>
      </c>
    </row>
    <row r="21" spans="1:13" s="34" customFormat="1" ht="15.75" customHeight="1">
      <c r="A21" s="44" t="s">
        <v>30</v>
      </c>
      <c r="B21" s="32">
        <v>3285</v>
      </c>
      <c r="C21" s="32">
        <v>621330139</v>
      </c>
      <c r="D21" s="47">
        <v>679</v>
      </c>
      <c r="E21" s="32">
        <v>57492135</v>
      </c>
      <c r="F21" s="32">
        <v>202</v>
      </c>
      <c r="G21" s="32">
        <v>8911227</v>
      </c>
      <c r="H21" s="32">
        <v>2391</v>
      </c>
      <c r="I21" s="32">
        <v>549555795</v>
      </c>
      <c r="J21" s="35">
        <v>6</v>
      </c>
      <c r="K21" s="35">
        <v>807377</v>
      </c>
      <c r="L21" s="32">
        <v>8</v>
      </c>
      <c r="M21" s="32">
        <v>4563604</v>
      </c>
    </row>
    <row r="22" spans="1:13" s="34" customFormat="1" ht="15.75" customHeight="1">
      <c r="A22" s="48" t="s">
        <v>31</v>
      </c>
      <c r="B22" s="32">
        <v>3329</v>
      </c>
      <c r="C22" s="32">
        <v>626122545</v>
      </c>
      <c r="D22" s="47">
        <v>682</v>
      </c>
      <c r="E22" s="32">
        <v>55713523</v>
      </c>
      <c r="F22" s="32">
        <v>203</v>
      </c>
      <c r="G22" s="32">
        <v>8937601</v>
      </c>
      <c r="H22" s="32">
        <v>2429</v>
      </c>
      <c r="I22" s="32">
        <v>556107740</v>
      </c>
      <c r="J22" s="35">
        <v>6</v>
      </c>
      <c r="K22" s="35">
        <v>803675</v>
      </c>
      <c r="L22" s="32">
        <v>8</v>
      </c>
      <c r="M22" s="32">
        <v>4560005</v>
      </c>
    </row>
    <row r="23" spans="1:13" s="34" customFormat="1" ht="15.75" customHeight="1">
      <c r="A23" s="44" t="s">
        <v>32</v>
      </c>
      <c r="B23" s="32">
        <v>3335</v>
      </c>
      <c r="C23" s="32">
        <v>626259783</v>
      </c>
      <c r="D23" s="47">
        <v>683</v>
      </c>
      <c r="E23" s="32">
        <v>55019619</v>
      </c>
      <c r="F23" s="32">
        <v>204</v>
      </c>
      <c r="G23" s="32">
        <v>9029115</v>
      </c>
      <c r="H23" s="32">
        <v>2433</v>
      </c>
      <c r="I23" s="32">
        <v>556842560</v>
      </c>
      <c r="J23" s="35">
        <v>6</v>
      </c>
      <c r="K23" s="35">
        <v>804484</v>
      </c>
      <c r="L23" s="32">
        <v>8</v>
      </c>
      <c r="M23" s="32">
        <v>4564005</v>
      </c>
    </row>
    <row r="24" spans="1:13" s="34" customFormat="1" ht="15.75" customHeight="1">
      <c r="A24" s="49" t="s">
        <v>33</v>
      </c>
      <c r="B24" s="50">
        <v>3336</v>
      </c>
      <c r="C24" s="50">
        <v>634219170</v>
      </c>
      <c r="D24" s="50">
        <v>683</v>
      </c>
      <c r="E24" s="50">
        <v>56431233</v>
      </c>
      <c r="F24" s="50">
        <v>205</v>
      </c>
      <c r="G24" s="50">
        <v>9091734</v>
      </c>
      <c r="H24" s="50">
        <v>2434</v>
      </c>
      <c r="I24" s="50">
        <v>563265785</v>
      </c>
      <c r="J24" s="51">
        <v>6</v>
      </c>
      <c r="K24" s="51">
        <v>796051</v>
      </c>
      <c r="L24" s="50">
        <v>8</v>
      </c>
      <c r="M24" s="50">
        <v>4634368</v>
      </c>
    </row>
    <row r="25" spans="1:13" ht="15.75" customHeight="1">
      <c r="A25" s="52" t="s">
        <v>34</v>
      </c>
      <c r="B25" s="52"/>
      <c r="C25" s="53"/>
      <c r="D25" s="54"/>
      <c r="E25" s="55"/>
      <c r="F25" s="55"/>
      <c r="G25" s="8"/>
      <c r="H25" s="8"/>
      <c r="I25" s="56"/>
      <c r="J25" s="57"/>
      <c r="K25" s="55"/>
      <c r="L25" s="55"/>
      <c r="M25" s="55"/>
    </row>
    <row r="26" spans="2:11" ht="12">
      <c r="B26" s="58"/>
      <c r="C26" s="58"/>
      <c r="D26" s="59"/>
      <c r="E26" s="58"/>
      <c r="F26" s="58"/>
      <c r="G26" s="58"/>
      <c r="J26" s="58"/>
      <c r="K26" s="58"/>
    </row>
    <row r="27" ht="12">
      <c r="A27" s="8"/>
    </row>
    <row r="28" ht="12">
      <c r="A28" s="8"/>
    </row>
    <row r="29" spans="1:13" ht="12">
      <c r="A29" s="8"/>
      <c r="M29" s="60"/>
    </row>
    <row r="30" ht="12">
      <c r="A30" s="8"/>
    </row>
    <row r="31" ht="12">
      <c r="H31" s="60"/>
    </row>
  </sheetData>
  <sheetProtection/>
  <mergeCells count="9">
    <mergeCell ref="A1:M1"/>
    <mergeCell ref="E3:I3"/>
    <mergeCell ref="L3:M3"/>
    <mergeCell ref="B4:C4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O24"/>
  <sheetViews>
    <sheetView zoomScalePageLayoutView="0" workbookViewId="0" topLeftCell="A1">
      <selection activeCell="C13" sqref="C13"/>
    </sheetView>
  </sheetViews>
  <sheetFormatPr defaultColWidth="8.796875" defaultRowHeight="14.25"/>
  <cols>
    <col min="1" max="1" width="11.5" style="68" customWidth="1"/>
    <col min="2" max="2" width="8.09765625" style="68" customWidth="1"/>
    <col min="3" max="3" width="7.3984375" style="68" customWidth="1"/>
    <col min="4" max="4" width="13.69921875" style="68" customWidth="1"/>
    <col min="5" max="5" width="7.59765625" style="68" bestFit="1" customWidth="1"/>
    <col min="6" max="6" width="8" style="68" customWidth="1"/>
    <col min="7" max="7" width="13.59765625" style="68" customWidth="1"/>
    <col min="8" max="8" width="8.3984375" style="68" customWidth="1"/>
    <col min="9" max="9" width="14.09765625" style="68" bestFit="1" customWidth="1"/>
    <col min="10" max="13" width="9.59765625" style="68" customWidth="1"/>
    <col min="14" max="16384" width="9" style="68" customWidth="1"/>
  </cols>
  <sheetData>
    <row r="1" spans="1:13" ht="19.5" customHeight="1" thickBot="1">
      <c r="A1" s="61" t="s">
        <v>35</v>
      </c>
      <c r="B1" s="62"/>
      <c r="C1" s="62"/>
      <c r="D1" s="63" t="s">
        <v>36</v>
      </c>
      <c r="E1" s="64"/>
      <c r="F1" s="65"/>
      <c r="G1" s="65"/>
      <c r="H1" s="63"/>
      <c r="I1" s="66"/>
      <c r="J1" s="66"/>
      <c r="K1" s="66"/>
      <c r="L1" s="66"/>
      <c r="M1" s="67"/>
    </row>
    <row r="2" spans="1:15" s="80" customFormat="1" ht="19.5" customHeight="1" thickTop="1">
      <c r="A2" s="69" t="s">
        <v>4</v>
      </c>
      <c r="B2" s="70" t="s">
        <v>37</v>
      </c>
      <c r="C2" s="71"/>
      <c r="D2" s="71"/>
      <c r="E2" s="70" t="s">
        <v>38</v>
      </c>
      <c r="F2" s="71"/>
      <c r="G2" s="72"/>
      <c r="H2" s="73" t="s">
        <v>39</v>
      </c>
      <c r="I2" s="74"/>
      <c r="J2" s="75"/>
      <c r="K2" s="75"/>
      <c r="L2" s="76"/>
      <c r="M2" s="77"/>
      <c r="N2" s="78"/>
      <c r="O2" s="79"/>
    </row>
    <row r="3" spans="1:15" s="80" customFormat="1" ht="19.5" customHeight="1">
      <c r="A3" s="81" t="s">
        <v>40</v>
      </c>
      <c r="B3" s="82" t="s">
        <v>41</v>
      </c>
      <c r="C3" s="83" t="s">
        <v>42</v>
      </c>
      <c r="D3" s="83" t="s">
        <v>43</v>
      </c>
      <c r="E3" s="83" t="s">
        <v>44</v>
      </c>
      <c r="F3" s="83" t="s">
        <v>45</v>
      </c>
      <c r="G3" s="83" t="s">
        <v>43</v>
      </c>
      <c r="H3" s="83" t="s">
        <v>42</v>
      </c>
      <c r="I3" s="83" t="s">
        <v>43</v>
      </c>
      <c r="J3" s="84"/>
      <c r="K3" s="84"/>
      <c r="L3" s="84"/>
      <c r="M3" s="84"/>
      <c r="N3" s="84"/>
      <c r="O3" s="79"/>
    </row>
    <row r="4" spans="1:15" ht="15.75" customHeight="1">
      <c r="A4" s="30" t="s">
        <v>17</v>
      </c>
      <c r="B4" s="85">
        <v>762</v>
      </c>
      <c r="C4" s="86">
        <v>4016</v>
      </c>
      <c r="D4" s="86">
        <v>206502595</v>
      </c>
      <c r="E4" s="86">
        <v>540</v>
      </c>
      <c r="F4" s="86">
        <v>1771</v>
      </c>
      <c r="G4" s="86">
        <v>144931407</v>
      </c>
      <c r="H4" s="86">
        <v>3142</v>
      </c>
      <c r="I4" s="86">
        <v>363701948</v>
      </c>
      <c r="J4" s="87"/>
      <c r="K4" s="87"/>
      <c r="L4" s="87"/>
      <c r="M4" s="87"/>
      <c r="N4" s="88"/>
      <c r="O4" s="89"/>
    </row>
    <row r="5" spans="1:15" ht="15.75" customHeight="1">
      <c r="A5" s="30" t="s">
        <v>46</v>
      </c>
      <c r="B5" s="90">
        <v>738</v>
      </c>
      <c r="C5" s="88">
        <v>3977</v>
      </c>
      <c r="D5" s="91">
        <v>222654009</v>
      </c>
      <c r="E5" s="91">
        <v>525</v>
      </c>
      <c r="F5" s="91">
        <v>1774</v>
      </c>
      <c r="G5" s="91">
        <v>157054850</v>
      </c>
      <c r="H5" s="91">
        <v>3359</v>
      </c>
      <c r="I5" s="91">
        <v>429301172</v>
      </c>
      <c r="J5" s="87"/>
      <c r="K5" s="87"/>
      <c r="L5" s="87"/>
      <c r="M5" s="87"/>
      <c r="N5" s="87"/>
      <c r="O5" s="89"/>
    </row>
    <row r="6" spans="1:15" ht="15.75" customHeight="1">
      <c r="A6" s="30" t="s">
        <v>19</v>
      </c>
      <c r="B6" s="90">
        <v>858</v>
      </c>
      <c r="C6" s="88">
        <v>4097</v>
      </c>
      <c r="D6" s="91">
        <v>306841891</v>
      </c>
      <c r="E6" s="91">
        <v>871</v>
      </c>
      <c r="F6" s="91">
        <v>2133</v>
      </c>
      <c r="G6" s="91">
        <v>249182860</v>
      </c>
      <c r="H6" s="91">
        <v>3347</v>
      </c>
      <c r="I6" s="91">
        <v>486960203</v>
      </c>
      <c r="J6" s="87"/>
      <c r="K6" s="87"/>
      <c r="L6" s="87"/>
      <c r="M6" s="87"/>
      <c r="N6" s="87"/>
      <c r="O6" s="89"/>
    </row>
    <row r="7" spans="1:15" ht="15.75" customHeight="1">
      <c r="A7" s="30" t="s">
        <v>20</v>
      </c>
      <c r="B7" s="90">
        <v>1061</v>
      </c>
      <c r="C7" s="88">
        <v>4228</v>
      </c>
      <c r="D7" s="91">
        <v>468096252</v>
      </c>
      <c r="E7" s="91">
        <v>1383</v>
      </c>
      <c r="F7" s="91">
        <v>2727</v>
      </c>
      <c r="G7" s="91">
        <v>386870660</v>
      </c>
      <c r="H7" s="91">
        <v>3025</v>
      </c>
      <c r="I7" s="91">
        <v>568185797</v>
      </c>
      <c r="J7" s="87"/>
      <c r="K7" s="87"/>
      <c r="L7" s="87"/>
      <c r="M7" s="87"/>
      <c r="N7" s="87"/>
      <c r="O7" s="89"/>
    </row>
    <row r="8" spans="1:15" ht="15.75" customHeight="1">
      <c r="A8" s="30"/>
      <c r="B8" s="88"/>
      <c r="C8" s="88"/>
      <c r="D8" s="91"/>
      <c r="E8" s="91"/>
      <c r="F8" s="91"/>
      <c r="G8" s="91"/>
      <c r="H8" s="91"/>
      <c r="I8" s="91"/>
      <c r="J8" s="87"/>
      <c r="K8" s="87"/>
      <c r="L8" s="87"/>
      <c r="M8" s="87"/>
      <c r="N8" s="87"/>
      <c r="O8" s="89"/>
    </row>
    <row r="9" spans="1:15" s="95" customFormat="1" ht="15.75" customHeight="1">
      <c r="A9" s="36" t="s">
        <v>47</v>
      </c>
      <c r="B9" s="92">
        <f aca="true" t="shared" si="0" ref="B9:G9">SUM(B11:B22)</f>
        <v>717</v>
      </c>
      <c r="C9" s="92">
        <f t="shared" si="0"/>
        <v>3905</v>
      </c>
      <c r="D9" s="92">
        <f t="shared" si="0"/>
        <v>273424426</v>
      </c>
      <c r="E9" s="92">
        <f t="shared" si="0"/>
        <v>508</v>
      </c>
      <c r="F9" s="92">
        <f t="shared" si="0"/>
        <v>1865</v>
      </c>
      <c r="G9" s="92">
        <f t="shared" si="0"/>
        <v>207391053</v>
      </c>
      <c r="H9" s="92">
        <f>H22</f>
        <v>3336</v>
      </c>
      <c r="I9" s="92">
        <f>I22</f>
        <v>634219170</v>
      </c>
      <c r="J9" s="93"/>
      <c r="K9" s="93"/>
      <c r="L9" s="93"/>
      <c r="M9" s="93"/>
      <c r="N9" s="93"/>
      <c r="O9" s="94"/>
    </row>
    <row r="10" spans="1:15" ht="15.75" customHeight="1">
      <c r="A10" s="96"/>
      <c r="B10" s="92"/>
      <c r="C10" s="92"/>
      <c r="D10" s="92"/>
      <c r="E10" s="92"/>
      <c r="F10" s="92"/>
      <c r="G10" s="92"/>
      <c r="H10" s="92"/>
      <c r="I10" s="92"/>
      <c r="J10" s="93"/>
      <c r="K10" s="93"/>
      <c r="L10" s="93"/>
      <c r="M10" s="93"/>
      <c r="N10" s="93"/>
      <c r="O10" s="89"/>
    </row>
    <row r="11" spans="1:15" ht="15.75" customHeight="1">
      <c r="A11" s="44" t="s">
        <v>48</v>
      </c>
      <c r="B11" s="88">
        <v>71</v>
      </c>
      <c r="C11" s="88">
        <v>334</v>
      </c>
      <c r="D11" s="88">
        <v>29987808</v>
      </c>
      <c r="E11" s="88">
        <v>46</v>
      </c>
      <c r="F11" s="88">
        <v>171</v>
      </c>
      <c r="G11" s="97">
        <v>20534546</v>
      </c>
      <c r="H11" s="88">
        <v>3050</v>
      </c>
      <c r="I11" s="88">
        <v>577639059</v>
      </c>
      <c r="J11" s="87"/>
      <c r="K11" s="87"/>
      <c r="L11" s="87"/>
      <c r="M11" s="87"/>
      <c r="N11" s="87"/>
      <c r="O11" s="89"/>
    </row>
    <row r="12" spans="1:15" ht="15.75" customHeight="1">
      <c r="A12" s="44" t="s">
        <v>49</v>
      </c>
      <c r="B12" s="88">
        <v>51</v>
      </c>
      <c r="C12" s="88">
        <v>286</v>
      </c>
      <c r="D12" s="88">
        <v>18141442</v>
      </c>
      <c r="E12" s="88">
        <v>40</v>
      </c>
      <c r="F12" s="88">
        <v>146</v>
      </c>
      <c r="G12" s="88">
        <v>15569787</v>
      </c>
      <c r="H12" s="88">
        <v>3061</v>
      </c>
      <c r="I12" s="88">
        <v>580210715</v>
      </c>
      <c r="J12" s="87"/>
      <c r="K12" s="87"/>
      <c r="L12" s="87"/>
      <c r="M12" s="87"/>
      <c r="N12" s="87"/>
      <c r="O12" s="89"/>
    </row>
    <row r="13" spans="1:15" ht="15.75" customHeight="1">
      <c r="A13" s="44" t="s">
        <v>24</v>
      </c>
      <c r="B13" s="88">
        <v>65</v>
      </c>
      <c r="C13" s="88">
        <v>343</v>
      </c>
      <c r="D13" s="88">
        <v>21682591</v>
      </c>
      <c r="E13" s="88">
        <v>38</v>
      </c>
      <c r="F13" s="88">
        <v>145</v>
      </c>
      <c r="G13" s="88">
        <v>15160087</v>
      </c>
      <c r="H13" s="88">
        <v>3189</v>
      </c>
      <c r="I13" s="88">
        <v>586733219</v>
      </c>
      <c r="J13" s="87"/>
      <c r="K13" s="87"/>
      <c r="L13" s="87"/>
      <c r="M13" s="87"/>
      <c r="N13" s="87"/>
      <c r="O13" s="89"/>
    </row>
    <row r="14" spans="1:15" ht="15.75" customHeight="1">
      <c r="A14" s="44" t="s">
        <v>25</v>
      </c>
      <c r="B14" s="88">
        <v>54</v>
      </c>
      <c r="C14" s="88">
        <v>347</v>
      </c>
      <c r="D14" s="88">
        <v>22179628</v>
      </c>
      <c r="E14" s="88">
        <v>40</v>
      </c>
      <c r="F14" s="88">
        <v>168</v>
      </c>
      <c r="G14" s="88">
        <v>17640529</v>
      </c>
      <c r="H14" s="88">
        <v>3203</v>
      </c>
      <c r="I14" s="88">
        <v>591272318</v>
      </c>
      <c r="J14" s="87"/>
      <c r="K14" s="87"/>
      <c r="L14" s="87"/>
      <c r="M14" s="87"/>
      <c r="N14" s="87"/>
      <c r="O14" s="89"/>
    </row>
    <row r="15" spans="1:15" ht="15.75" customHeight="1">
      <c r="A15" s="44" t="s">
        <v>26</v>
      </c>
      <c r="B15" s="88">
        <v>58</v>
      </c>
      <c r="C15" s="88">
        <v>315</v>
      </c>
      <c r="D15" s="88">
        <v>19474652</v>
      </c>
      <c r="E15" s="88">
        <v>39</v>
      </c>
      <c r="F15" s="88">
        <v>149</v>
      </c>
      <c r="G15" s="88">
        <v>15922010</v>
      </c>
      <c r="H15" s="88">
        <v>3222</v>
      </c>
      <c r="I15" s="88">
        <v>594824960</v>
      </c>
      <c r="J15" s="87"/>
      <c r="K15" s="87"/>
      <c r="L15" s="87"/>
      <c r="M15" s="87"/>
      <c r="N15" s="87"/>
      <c r="O15" s="89"/>
    </row>
    <row r="16" spans="1:15" ht="15.75" customHeight="1">
      <c r="A16" s="44" t="s">
        <v>27</v>
      </c>
      <c r="B16" s="88">
        <v>52</v>
      </c>
      <c r="C16" s="88">
        <v>316</v>
      </c>
      <c r="D16" s="88">
        <v>24339358</v>
      </c>
      <c r="E16" s="88">
        <v>44</v>
      </c>
      <c r="F16" s="88">
        <v>160</v>
      </c>
      <c r="G16" s="88">
        <v>16301512</v>
      </c>
      <c r="H16" s="88">
        <v>3231</v>
      </c>
      <c r="I16" s="88">
        <v>602862805</v>
      </c>
      <c r="J16" s="87"/>
      <c r="K16" s="87"/>
      <c r="L16" s="87"/>
      <c r="M16" s="87"/>
      <c r="N16" s="87"/>
      <c r="O16" s="89"/>
    </row>
    <row r="17" spans="1:15" ht="15.75" customHeight="1">
      <c r="A17" s="44" t="s">
        <v>28</v>
      </c>
      <c r="B17" s="88">
        <v>51</v>
      </c>
      <c r="C17" s="88">
        <v>318</v>
      </c>
      <c r="D17" s="88">
        <v>22295545</v>
      </c>
      <c r="E17" s="88">
        <v>43</v>
      </c>
      <c r="F17" s="88">
        <v>167</v>
      </c>
      <c r="G17" s="88">
        <v>18523825</v>
      </c>
      <c r="H17" s="88">
        <v>3239</v>
      </c>
      <c r="I17" s="88">
        <v>606634526</v>
      </c>
      <c r="J17" s="87"/>
      <c r="K17" s="87"/>
      <c r="L17" s="87"/>
      <c r="M17" s="87"/>
      <c r="N17" s="87"/>
      <c r="O17" s="89"/>
    </row>
    <row r="18" spans="1:15" ht="15.75" customHeight="1">
      <c r="A18" s="44" t="s">
        <v>29</v>
      </c>
      <c r="B18" s="88">
        <v>52</v>
      </c>
      <c r="C18" s="88">
        <v>316</v>
      </c>
      <c r="D18" s="88">
        <v>20674078</v>
      </c>
      <c r="E18" s="88">
        <v>37</v>
      </c>
      <c r="F18" s="88">
        <v>150</v>
      </c>
      <c r="G18" s="88">
        <v>16538278</v>
      </c>
      <c r="H18" s="88">
        <v>3254</v>
      </c>
      <c r="I18" s="88">
        <v>610770326</v>
      </c>
      <c r="J18" s="87"/>
      <c r="K18" s="87"/>
      <c r="L18" s="87"/>
      <c r="M18" s="87"/>
      <c r="N18" s="87"/>
      <c r="O18" s="89"/>
    </row>
    <row r="19" spans="1:15" ht="15.75" customHeight="1">
      <c r="A19" s="44" t="s">
        <v>30</v>
      </c>
      <c r="B19" s="88">
        <v>92</v>
      </c>
      <c r="C19" s="88">
        <v>407</v>
      </c>
      <c r="D19" s="88">
        <v>35022622</v>
      </c>
      <c r="E19" s="88">
        <v>60</v>
      </c>
      <c r="F19" s="88">
        <v>184</v>
      </c>
      <c r="G19" s="88">
        <v>24462809</v>
      </c>
      <c r="H19" s="88">
        <v>3285</v>
      </c>
      <c r="I19" s="88">
        <v>621330139</v>
      </c>
      <c r="J19" s="87"/>
      <c r="K19" s="87"/>
      <c r="L19" s="87"/>
      <c r="M19" s="87"/>
      <c r="N19" s="87"/>
      <c r="O19" s="89"/>
    </row>
    <row r="20" spans="1:15" ht="15.75" customHeight="1">
      <c r="A20" s="48" t="s">
        <v>50</v>
      </c>
      <c r="B20" s="88">
        <v>74</v>
      </c>
      <c r="C20" s="88">
        <v>319</v>
      </c>
      <c r="D20" s="88">
        <v>17708568</v>
      </c>
      <c r="E20" s="88">
        <v>31</v>
      </c>
      <c r="F20" s="88">
        <v>112</v>
      </c>
      <c r="G20" s="88">
        <v>12916162</v>
      </c>
      <c r="H20" s="88">
        <v>3329</v>
      </c>
      <c r="I20" s="88">
        <v>626122545</v>
      </c>
      <c r="J20" s="87"/>
      <c r="K20" s="87"/>
      <c r="L20" s="87"/>
      <c r="M20" s="87"/>
      <c r="N20" s="87"/>
      <c r="O20" s="89"/>
    </row>
    <row r="21" spans="1:15" ht="15.75" customHeight="1">
      <c r="A21" s="44" t="s">
        <v>51</v>
      </c>
      <c r="B21" s="88">
        <v>43</v>
      </c>
      <c r="C21" s="88">
        <v>265</v>
      </c>
      <c r="D21" s="88">
        <v>14317309</v>
      </c>
      <c r="E21" s="88">
        <v>37</v>
      </c>
      <c r="F21" s="88">
        <v>131</v>
      </c>
      <c r="G21" s="88">
        <v>14180070</v>
      </c>
      <c r="H21" s="88">
        <v>3335</v>
      </c>
      <c r="I21" s="88">
        <v>626259783</v>
      </c>
      <c r="J21" s="87"/>
      <c r="K21" s="87"/>
      <c r="L21" s="87"/>
      <c r="M21" s="87"/>
      <c r="N21" s="87"/>
      <c r="O21" s="89"/>
    </row>
    <row r="22" spans="1:15" ht="15.75" customHeight="1">
      <c r="A22" s="49" t="s">
        <v>52</v>
      </c>
      <c r="B22" s="88">
        <v>54</v>
      </c>
      <c r="C22" s="88">
        <v>339</v>
      </c>
      <c r="D22" s="97">
        <v>27600825</v>
      </c>
      <c r="E22" s="98">
        <v>53</v>
      </c>
      <c r="F22" s="98">
        <v>182</v>
      </c>
      <c r="G22" s="98">
        <v>19641438</v>
      </c>
      <c r="H22" s="98">
        <v>3336</v>
      </c>
      <c r="I22" s="98">
        <v>634219170</v>
      </c>
      <c r="J22" s="87"/>
      <c r="K22" s="87"/>
      <c r="L22" s="87"/>
      <c r="M22" s="87"/>
      <c r="N22" s="87"/>
      <c r="O22" s="89"/>
    </row>
    <row r="23" spans="1:13" ht="15.75" customHeight="1">
      <c r="A23" s="99" t="s">
        <v>34</v>
      </c>
      <c r="B23" s="99"/>
      <c r="C23" s="99"/>
      <c r="D23" s="99"/>
      <c r="E23" s="100"/>
      <c r="F23" s="100"/>
      <c r="G23" s="101"/>
      <c r="H23" s="100"/>
      <c r="I23" s="100"/>
      <c r="J23" s="100"/>
      <c r="K23" s="100"/>
      <c r="L23" s="100"/>
      <c r="M23" s="100"/>
    </row>
    <row r="24" spans="1:6" ht="13.5">
      <c r="A24" s="102"/>
      <c r="D24" s="75" t="s">
        <v>53</v>
      </c>
      <c r="E24" s="75"/>
      <c r="F24" s="75"/>
    </row>
  </sheetData>
  <sheetProtection/>
  <mergeCells count="2">
    <mergeCell ref="H2:I2"/>
    <mergeCell ref="L2:M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N30"/>
  <sheetViews>
    <sheetView zoomScalePageLayoutView="0" workbookViewId="0" topLeftCell="A8">
      <selection activeCell="C13" sqref="C13"/>
    </sheetView>
  </sheetViews>
  <sheetFormatPr defaultColWidth="10.59765625" defaultRowHeight="14.25"/>
  <cols>
    <col min="1" max="1" width="13" style="100" customWidth="1"/>
    <col min="2" max="3" width="12.59765625" style="100" customWidth="1"/>
    <col min="4" max="4" width="12" style="100" customWidth="1"/>
    <col min="5" max="5" width="12.59765625" style="100" customWidth="1"/>
    <col min="6" max="7" width="12" style="100" customWidth="1"/>
    <col min="8" max="8" width="9.8984375" style="100" customWidth="1"/>
    <col min="9" max="9" width="7.5" style="100" customWidth="1"/>
    <col min="10" max="10" width="9.8984375" style="100" customWidth="1"/>
    <col min="11" max="11" width="7.5" style="100" customWidth="1"/>
    <col min="12" max="12" width="9.8984375" style="100" customWidth="1"/>
    <col min="13" max="13" width="7.5" style="100" customWidth="1"/>
    <col min="14" max="14" width="9.8984375" style="100" customWidth="1"/>
    <col min="15" max="16384" width="10.59765625" style="100" customWidth="1"/>
  </cols>
  <sheetData>
    <row r="1" spans="2:14" ht="18.75" customHeight="1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9.5" customHeight="1" thickBot="1">
      <c r="A2" s="104" t="s">
        <v>54</v>
      </c>
      <c r="B2" s="105"/>
      <c r="C2" s="106"/>
      <c r="D2" s="107" t="s">
        <v>55</v>
      </c>
      <c r="E2" s="106"/>
      <c r="F2" s="106"/>
      <c r="G2" s="108"/>
      <c r="H2" s="109"/>
      <c r="I2" s="109"/>
      <c r="J2" s="109"/>
      <c r="K2" s="109"/>
      <c r="L2" s="110"/>
      <c r="M2" s="109"/>
      <c r="N2" s="110"/>
    </row>
    <row r="3" spans="1:14" ht="15" customHeight="1" thickTop="1">
      <c r="A3" s="111" t="s">
        <v>4</v>
      </c>
      <c r="B3" s="112" t="s">
        <v>56</v>
      </c>
      <c r="C3" s="113" t="s">
        <v>57</v>
      </c>
      <c r="D3" s="113" t="s">
        <v>58</v>
      </c>
      <c r="E3" s="113" t="s">
        <v>59</v>
      </c>
      <c r="F3" s="113" t="s">
        <v>60</v>
      </c>
      <c r="G3" s="114" t="s">
        <v>61</v>
      </c>
      <c r="H3" s="115"/>
      <c r="I3" s="115"/>
      <c r="J3" s="115"/>
      <c r="K3" s="116"/>
      <c r="L3" s="117"/>
      <c r="M3" s="117"/>
      <c r="N3" s="117"/>
    </row>
    <row r="4" spans="1:14" ht="15" customHeight="1">
      <c r="A4" s="118" t="s">
        <v>62</v>
      </c>
      <c r="B4" s="119"/>
      <c r="C4" s="119"/>
      <c r="D4" s="119"/>
      <c r="E4" s="119"/>
      <c r="F4" s="119"/>
      <c r="G4" s="120"/>
      <c r="H4" s="115"/>
      <c r="I4" s="115"/>
      <c r="J4" s="115"/>
      <c r="K4" s="121"/>
      <c r="L4" s="121"/>
      <c r="M4" s="121"/>
      <c r="N4" s="121"/>
    </row>
    <row r="5" spans="1:14" ht="5.25" customHeight="1">
      <c r="A5" s="122"/>
      <c r="B5" s="123"/>
      <c r="C5" s="115"/>
      <c r="D5" s="115"/>
      <c r="E5" s="115"/>
      <c r="F5" s="115"/>
      <c r="G5" s="115"/>
      <c r="H5" s="115"/>
      <c r="I5" s="115"/>
      <c r="J5" s="115"/>
      <c r="K5" s="121"/>
      <c r="L5" s="121"/>
      <c r="M5" s="121"/>
      <c r="N5" s="121"/>
    </row>
    <row r="6" spans="1:14" s="6" customFormat="1" ht="15" customHeight="1">
      <c r="A6" s="30" t="s">
        <v>63</v>
      </c>
      <c r="B6" s="124">
        <v>144931407</v>
      </c>
      <c r="C6" s="32">
        <v>83688156</v>
      </c>
      <c r="D6" s="32">
        <v>6437409</v>
      </c>
      <c r="E6" s="32">
        <v>53639979</v>
      </c>
      <c r="F6" s="32">
        <v>205493</v>
      </c>
      <c r="G6" s="32">
        <v>960372</v>
      </c>
      <c r="H6" s="125"/>
      <c r="I6" s="125"/>
      <c r="J6" s="125"/>
      <c r="K6" s="60"/>
      <c r="L6" s="60"/>
      <c r="M6" s="60"/>
      <c r="N6" s="60"/>
    </row>
    <row r="7" spans="1:14" s="6" customFormat="1" ht="15" customHeight="1">
      <c r="A7" s="30" t="s">
        <v>46</v>
      </c>
      <c r="B7" s="124">
        <v>157054251</v>
      </c>
      <c r="C7" s="32">
        <v>92152309</v>
      </c>
      <c r="D7" s="32">
        <v>7071597</v>
      </c>
      <c r="E7" s="32">
        <v>54460285</v>
      </c>
      <c r="F7" s="32">
        <v>113243</v>
      </c>
      <c r="G7" s="32">
        <v>3257417</v>
      </c>
      <c r="H7" s="125"/>
      <c r="I7" s="125"/>
      <c r="J7" s="125"/>
      <c r="K7" s="60"/>
      <c r="L7" s="60"/>
      <c r="M7" s="60"/>
      <c r="N7" s="60"/>
    </row>
    <row r="8" spans="1:14" s="6" customFormat="1" ht="15" customHeight="1">
      <c r="A8" s="30" t="s">
        <v>19</v>
      </c>
      <c r="B8" s="124">
        <v>249182860</v>
      </c>
      <c r="C8" s="32">
        <v>105882032</v>
      </c>
      <c r="D8" s="32">
        <v>7760231</v>
      </c>
      <c r="E8" s="32">
        <v>128616490</v>
      </c>
      <c r="F8" s="32">
        <v>120067</v>
      </c>
      <c r="G8" s="32">
        <v>6804060</v>
      </c>
      <c r="H8" s="125"/>
      <c r="I8" s="125"/>
      <c r="J8" s="125"/>
      <c r="K8" s="60"/>
      <c r="L8" s="60"/>
      <c r="M8" s="60"/>
      <c r="N8" s="60"/>
    </row>
    <row r="9" spans="1:14" s="6" customFormat="1" ht="15" customHeight="1">
      <c r="A9" s="30" t="s">
        <v>20</v>
      </c>
      <c r="B9" s="124">
        <v>386870660</v>
      </c>
      <c r="C9" s="32">
        <v>120647421</v>
      </c>
      <c r="D9" s="32">
        <v>7912407</v>
      </c>
      <c r="E9" s="32">
        <v>253358683</v>
      </c>
      <c r="F9" s="32">
        <v>215618</v>
      </c>
      <c r="G9" s="32">
        <v>4736529</v>
      </c>
      <c r="H9" s="125"/>
      <c r="I9" s="125"/>
      <c r="J9" s="125"/>
      <c r="K9" s="60"/>
      <c r="L9" s="60"/>
      <c r="M9" s="60"/>
      <c r="N9" s="60"/>
    </row>
    <row r="10" spans="1:14" s="6" customFormat="1" ht="15" customHeight="1">
      <c r="A10" s="30"/>
      <c r="B10" s="124"/>
      <c r="C10" s="32"/>
      <c r="D10" s="32"/>
      <c r="E10" s="32"/>
      <c r="F10" s="32"/>
      <c r="G10" s="32"/>
      <c r="H10" s="125"/>
      <c r="I10" s="125"/>
      <c r="J10" s="125"/>
      <c r="K10" s="60"/>
      <c r="L10" s="60"/>
      <c r="M10" s="60"/>
      <c r="N10" s="60"/>
    </row>
    <row r="11" spans="1:14" s="128" customFormat="1" ht="15" customHeight="1">
      <c r="A11" s="36" t="s">
        <v>47</v>
      </c>
      <c r="B11" s="126">
        <f aca="true" t="shared" si="0" ref="B11:G11">SUM(B13:B24)</f>
        <v>259923627</v>
      </c>
      <c r="C11" s="126">
        <f t="shared" si="0"/>
        <v>147580198</v>
      </c>
      <c r="D11" s="126">
        <f t="shared" si="0"/>
        <v>10030102</v>
      </c>
      <c r="E11" s="126">
        <f t="shared" si="0"/>
        <v>94797522</v>
      </c>
      <c r="F11" s="126">
        <f t="shared" si="0"/>
        <v>83769</v>
      </c>
      <c r="G11" s="126">
        <f t="shared" si="0"/>
        <v>7432035</v>
      </c>
      <c r="H11" s="127"/>
      <c r="I11" s="127"/>
      <c r="J11" s="127"/>
      <c r="K11" s="127"/>
      <c r="L11" s="127"/>
      <c r="M11" s="127"/>
      <c r="N11" s="127"/>
    </row>
    <row r="12" spans="1:7" ht="15" customHeight="1">
      <c r="A12" s="129"/>
      <c r="B12" s="42"/>
      <c r="C12" s="42"/>
      <c r="D12" s="31"/>
      <c r="E12" s="42"/>
      <c r="F12" s="42"/>
      <c r="G12" s="42"/>
    </row>
    <row r="13" spans="1:7" ht="15" customHeight="1">
      <c r="A13" s="44" t="s">
        <v>48</v>
      </c>
      <c r="B13" s="31">
        <v>73067120</v>
      </c>
      <c r="C13" s="31">
        <v>41909695</v>
      </c>
      <c r="D13" s="31">
        <v>2876430</v>
      </c>
      <c r="E13" s="31">
        <v>24852041</v>
      </c>
      <c r="F13" s="31">
        <v>25288</v>
      </c>
      <c r="G13" s="31">
        <v>3403666</v>
      </c>
    </row>
    <row r="14" spans="1:7" ht="15" customHeight="1">
      <c r="A14" s="44" t="s">
        <v>49</v>
      </c>
      <c r="B14" s="31">
        <v>15569787</v>
      </c>
      <c r="C14" s="31">
        <v>8122373</v>
      </c>
      <c r="D14" s="31">
        <v>723849</v>
      </c>
      <c r="E14" s="31">
        <v>6008461</v>
      </c>
      <c r="F14" s="31">
        <v>5495</v>
      </c>
      <c r="G14" s="31">
        <v>709610</v>
      </c>
    </row>
    <row r="15" spans="1:7" ht="15" customHeight="1">
      <c r="A15" s="44" t="s">
        <v>24</v>
      </c>
      <c r="B15" s="31">
        <v>15160087</v>
      </c>
      <c r="C15" s="31">
        <v>8534297</v>
      </c>
      <c r="D15" s="31">
        <v>684687</v>
      </c>
      <c r="E15" s="31">
        <v>5592574</v>
      </c>
      <c r="F15" s="31">
        <v>4239</v>
      </c>
      <c r="G15" s="31">
        <v>344288</v>
      </c>
    </row>
    <row r="16" spans="1:7" ht="15" customHeight="1">
      <c r="A16" s="44" t="s">
        <v>25</v>
      </c>
      <c r="B16" s="31">
        <v>17640529</v>
      </c>
      <c r="C16" s="31">
        <v>10988518</v>
      </c>
      <c r="D16" s="31">
        <v>568983</v>
      </c>
      <c r="E16" s="31">
        <v>5800065</v>
      </c>
      <c r="F16" s="31">
        <v>4314</v>
      </c>
      <c r="G16" s="31">
        <v>278649</v>
      </c>
    </row>
    <row r="17" spans="1:7" ht="15" customHeight="1">
      <c r="A17" s="44" t="s">
        <v>26</v>
      </c>
      <c r="B17" s="31">
        <v>15922010</v>
      </c>
      <c r="C17" s="31">
        <v>9092307</v>
      </c>
      <c r="D17" s="31">
        <v>522392</v>
      </c>
      <c r="E17" s="31">
        <v>5996616</v>
      </c>
      <c r="F17" s="31">
        <v>4877</v>
      </c>
      <c r="G17" s="31">
        <v>305819</v>
      </c>
    </row>
    <row r="18" spans="1:7" ht="15" customHeight="1">
      <c r="A18" s="44" t="s">
        <v>27</v>
      </c>
      <c r="B18" s="31">
        <v>16301512</v>
      </c>
      <c r="C18" s="31">
        <v>8879806</v>
      </c>
      <c r="D18" s="31">
        <v>650165</v>
      </c>
      <c r="E18" s="31">
        <v>6528355</v>
      </c>
      <c r="F18" s="31">
        <v>5225</v>
      </c>
      <c r="G18" s="31">
        <v>237961</v>
      </c>
    </row>
    <row r="19" spans="1:7" ht="15" customHeight="1">
      <c r="A19" s="44" t="s">
        <v>28</v>
      </c>
      <c r="B19" s="31">
        <v>18523825</v>
      </c>
      <c r="C19" s="31">
        <v>10741530</v>
      </c>
      <c r="D19" s="31">
        <v>589890</v>
      </c>
      <c r="E19" s="31">
        <v>6839786</v>
      </c>
      <c r="F19" s="31">
        <v>5084</v>
      </c>
      <c r="G19" s="31">
        <v>347534</v>
      </c>
    </row>
    <row r="20" spans="1:14" ht="15" customHeight="1">
      <c r="A20" s="44" t="s">
        <v>29</v>
      </c>
      <c r="B20" s="31">
        <v>16538278</v>
      </c>
      <c r="C20" s="31">
        <v>9261097</v>
      </c>
      <c r="D20" s="31">
        <v>605437</v>
      </c>
      <c r="E20" s="31">
        <v>6292448</v>
      </c>
      <c r="F20" s="31">
        <v>4856</v>
      </c>
      <c r="G20" s="31">
        <v>374440</v>
      </c>
      <c r="H20" s="6"/>
      <c r="I20" s="6"/>
      <c r="J20" s="6"/>
      <c r="K20" s="6"/>
      <c r="L20" s="6"/>
      <c r="M20" s="6"/>
      <c r="N20" s="6"/>
    </row>
    <row r="21" spans="1:9" ht="15" customHeight="1">
      <c r="A21" s="44" t="s">
        <v>30</v>
      </c>
      <c r="B21" s="31">
        <v>24462809</v>
      </c>
      <c r="C21" s="31">
        <v>15304286</v>
      </c>
      <c r="D21" s="31">
        <v>763606</v>
      </c>
      <c r="E21" s="31">
        <v>7805336</v>
      </c>
      <c r="F21" s="31">
        <v>5985</v>
      </c>
      <c r="G21" s="31">
        <v>583595</v>
      </c>
      <c r="I21" s="130"/>
    </row>
    <row r="22" spans="1:7" ht="15" customHeight="1">
      <c r="A22" s="48" t="s">
        <v>64</v>
      </c>
      <c r="B22" s="31">
        <v>12916162</v>
      </c>
      <c r="C22" s="31">
        <v>7355000</v>
      </c>
      <c r="D22" s="31">
        <v>694884</v>
      </c>
      <c r="E22" s="31">
        <v>4545720</v>
      </c>
      <c r="F22" s="31">
        <v>3753</v>
      </c>
      <c r="G22" s="31">
        <v>316806</v>
      </c>
    </row>
    <row r="23" spans="1:7" ht="15" customHeight="1">
      <c r="A23" s="44" t="s">
        <v>65</v>
      </c>
      <c r="B23" s="31">
        <v>14180070</v>
      </c>
      <c r="C23" s="31">
        <v>7458757</v>
      </c>
      <c r="D23" s="31">
        <v>604025</v>
      </c>
      <c r="E23" s="31">
        <v>5906436</v>
      </c>
      <c r="F23" s="31">
        <v>6096</v>
      </c>
      <c r="G23" s="31">
        <v>204756</v>
      </c>
    </row>
    <row r="24" spans="1:7" ht="15" customHeight="1">
      <c r="A24" s="44" t="s">
        <v>66</v>
      </c>
      <c r="B24" s="31">
        <v>19641438</v>
      </c>
      <c r="C24" s="31">
        <v>9932532</v>
      </c>
      <c r="D24" s="31">
        <v>745754</v>
      </c>
      <c r="E24" s="32">
        <v>8629684</v>
      </c>
      <c r="F24" s="32">
        <v>8557</v>
      </c>
      <c r="G24" s="32">
        <v>324911</v>
      </c>
    </row>
    <row r="25" spans="1:7" ht="6" customHeight="1">
      <c r="A25" s="131"/>
      <c r="B25" s="132"/>
      <c r="C25" s="131"/>
      <c r="D25" s="131"/>
      <c r="E25" s="133"/>
      <c r="F25" s="133"/>
      <c r="G25" s="133"/>
    </row>
    <row r="26" spans="1:2" ht="12">
      <c r="A26" s="101"/>
      <c r="B26" s="101"/>
    </row>
    <row r="29" ht="12">
      <c r="A29" s="134"/>
    </row>
    <row r="30" ht="12">
      <c r="A30" s="134"/>
    </row>
  </sheetData>
  <sheetProtection/>
  <mergeCells count="6">
    <mergeCell ref="B3:B4"/>
    <mergeCell ref="C3:C4"/>
    <mergeCell ref="D3:D4"/>
    <mergeCell ref="E3:E4"/>
    <mergeCell ref="F3:F4"/>
    <mergeCell ref="G3:G4"/>
  </mergeCells>
  <printOptions/>
  <pageMargins left="0.787" right="0.787" top="0.984" bottom="0.984" header="0.512" footer="0.512"/>
  <pageSetup orientation="portrait" paperSize="9" scale="9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2009-04-22T04:15:26Z</dcterms:created>
  <dcterms:modified xsi:type="dcterms:W3CDTF">2009-04-22T04:15:32Z</dcterms:modified>
  <cp:category/>
  <cp:version/>
  <cp:contentType/>
  <cp:contentStatus/>
</cp:coreProperties>
</file>