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<sst xmlns="http://schemas.openxmlformats.org/spreadsheetml/2006/main" count="69" uniqueCount="30">
  <si>
    <t>149．年金恩給等払渡高</t>
  </si>
  <si>
    <t>（単位金額 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</si>
  <si>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</si>
  <si>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</si>
  <si>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</si>
  <si>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</si>
  <si>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</si>
  <si>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</si>
  <si>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</si>
  <si>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</si>
  <si>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</si>
  <si>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昭和52年度</t>
  </si>
  <si>
    <t>53</t>
  </si>
  <si>
    <t>-</t>
  </si>
  <si>
    <t>54</t>
  </si>
  <si>
    <t>55</t>
  </si>
  <si>
    <t>56</t>
  </si>
  <si>
    <t xml:space="preserve"> 56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</si>
  <si>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</si>
  <si>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</si>
  <si>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</si>
  <si>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</si>
  <si>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</si>
  <si>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</si>
  <si>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</si>
  <si>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</si>
  <si>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57 年 1</t>
  </si>
  <si>
    <t xml:space="preserve">    2</t>
  </si>
  <si>
    <t>　  3</t>
  </si>
  <si>
    <t>　資料：九州郵政局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</si>
</sst>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2" fillId="0" borderId="19" xfId="0" applyNumberFormat="1" applyFont="1" applyBorder="1" applyAlignment="1" quotePrefix="1">
      <alignment horizontal="center" vertical="center"/>
    </xf>
    <xf numFmtId="3" fontId="23" fillId="0" borderId="20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5" fillId="0" borderId="19" xfId="0" applyNumberFormat="1" applyFont="1" applyBorder="1" applyAlignment="1" applyProtection="1" quotePrefix="1">
      <alignment horizontal="center" vertical="center"/>
      <protection locked="0"/>
    </xf>
    <xf numFmtId="3" fontId="26" fillId="0" borderId="0" xfId="0" applyNumberFormat="1" applyFont="1" applyBorder="1" applyAlignment="1" applyProtection="1">
      <alignment vertical="center"/>
      <protection/>
    </xf>
    <xf numFmtId="3" fontId="25" fillId="0" borderId="0" xfId="0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/>
    </xf>
    <xf numFmtId="0" fontId="22" fillId="0" borderId="19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 locked="0"/>
    </xf>
    <xf numFmtId="0" fontId="22" fillId="0" borderId="19" xfId="0" applyFont="1" applyBorder="1" applyAlignment="1" applyProtection="1" quotePrefix="1">
      <alignment horizontal="left" vertical="center"/>
      <protection/>
    </xf>
    <xf numFmtId="38" fontId="23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/>
    </xf>
    <xf numFmtId="38" fontId="22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0" fontId="24" fillId="0" borderId="0" xfId="0" applyFont="1" applyAlignment="1" applyProtection="1">
      <alignment/>
      <protection/>
    </xf>
    <xf numFmtId="0" fontId="22" fillId="0" borderId="19" xfId="0" applyFont="1" applyBorder="1" applyAlignment="1" applyProtection="1" quotePrefix="1">
      <alignment vertical="center"/>
      <protection/>
    </xf>
    <xf numFmtId="0" fontId="22" fillId="0" borderId="16" xfId="0" applyFont="1" applyBorder="1" applyAlignment="1" applyProtection="1" quotePrefix="1">
      <alignment horizontal="center" vertical="center"/>
      <protection locked="0"/>
    </xf>
    <xf numFmtId="38" fontId="23" fillId="0" borderId="21" xfId="48" applyFont="1" applyBorder="1" applyAlignment="1" applyProtection="1">
      <alignment vertical="center"/>
      <protection/>
    </xf>
    <xf numFmtId="38" fontId="23" fillId="0" borderId="22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horizontal="right" vertical="center"/>
      <protection/>
    </xf>
    <xf numFmtId="3" fontId="22" fillId="0" borderId="19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L25"/>
  <sheetViews>
    <sheetView tabSelected="1" zoomScalePageLayoutView="0" workbookViewId="0" topLeftCell="A1">
      <selection activeCell="D10" sqref="D10"/>
    </sheetView>
  </sheetViews>
  <sheetFormatPr defaultColWidth="10.59765625" defaultRowHeight="14.25"/>
  <cols>
    <col min="1" max="1" width="10.59765625" style="47" customWidth="1"/>
    <col min="2" max="2" width="7.8984375" style="60" customWidth="1"/>
    <col min="3" max="3" width="11.5" style="60" customWidth="1"/>
    <col min="4" max="4" width="8.09765625" style="47" customWidth="1"/>
    <col min="5" max="5" width="11" style="47" customWidth="1"/>
    <col min="6" max="6" width="8" style="47" customWidth="1"/>
    <col min="7" max="7" width="11" style="47" customWidth="1"/>
    <col min="8" max="8" width="8.19921875" style="47" customWidth="1"/>
    <col min="9" max="9" width="11" style="47" customWidth="1"/>
    <col min="10" max="10" width="8.19921875" style="47" customWidth="1"/>
    <col min="11" max="11" width="11.19921875" style="47" customWidth="1"/>
    <col min="12" max="16384" width="10.59765625" style="47" customWidth="1"/>
  </cols>
  <sheetData>
    <row r="1" spans="1:11" s="3" customFormat="1" ht="17.25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s="8" customFormat="1" ht="19.5" customHeight="1" thickBot="1">
      <c r="A2" s="4" t="s">
        <v>1</v>
      </c>
      <c r="B2" s="5"/>
      <c r="C2" s="5"/>
      <c r="D2" s="6"/>
      <c r="E2" s="7"/>
      <c r="F2" s="7"/>
      <c r="G2" s="7"/>
      <c r="H2" s="7"/>
      <c r="I2" s="7"/>
      <c r="J2" s="7"/>
      <c r="K2" s="7"/>
    </row>
    <row r="3" spans="1:11" s="18" customFormat="1" ht="21.75" customHeight="1" thickTop="1">
      <c r="A3" s="9" t="s">
        <v>2</v>
      </c>
      <c r="B3" s="10" t="s">
        <v>3</v>
      </c>
      <c r="C3" s="11"/>
      <c r="D3" s="12" t="s">
        <v>4</v>
      </c>
      <c r="E3" s="11"/>
      <c r="F3" s="13" t="s">
        <v>5</v>
      </c>
      <c r="G3" s="14"/>
      <c r="H3" s="15" t="s">
        <v>6</v>
      </c>
      <c r="I3" s="16"/>
      <c r="J3" s="12" t="s">
        <v>7</v>
      </c>
      <c r="K3" s="17"/>
    </row>
    <row r="4" spans="1:12" s="18" customFormat="1" ht="21.75" customHeight="1">
      <c r="A4" s="19" t="s">
        <v>8</v>
      </c>
      <c r="B4" s="20" t="s">
        <v>9</v>
      </c>
      <c r="C4" s="21" t="s">
        <v>10</v>
      </c>
      <c r="D4" s="22" t="s">
        <v>9</v>
      </c>
      <c r="E4" s="23" t="s">
        <v>10</v>
      </c>
      <c r="F4" s="22" t="s">
        <v>9</v>
      </c>
      <c r="G4" s="23" t="s">
        <v>10</v>
      </c>
      <c r="H4" s="22" t="s">
        <v>9</v>
      </c>
      <c r="I4" s="23" t="s">
        <v>10</v>
      </c>
      <c r="J4" s="22" t="s">
        <v>9</v>
      </c>
      <c r="K4" s="23" t="s">
        <v>10</v>
      </c>
      <c r="L4" s="24"/>
    </row>
    <row r="5" spans="1:12" s="31" customFormat="1" ht="15" customHeight="1">
      <c r="A5" s="25" t="s">
        <v>11</v>
      </c>
      <c r="B5" s="26">
        <f>SUM(D5,F5,H5,J5)</f>
        <v>639713</v>
      </c>
      <c r="C5" s="27">
        <f>SUM(E5,G5,I5,K5)</f>
        <v>46604381</v>
      </c>
      <c r="D5" s="28">
        <v>184067</v>
      </c>
      <c r="E5" s="29">
        <v>15964924</v>
      </c>
      <c r="F5" s="29">
        <v>4336</v>
      </c>
      <c r="G5" s="29">
        <v>1261484</v>
      </c>
      <c r="H5" s="28">
        <v>215121</v>
      </c>
      <c r="I5" s="29">
        <v>11678060</v>
      </c>
      <c r="J5" s="28">
        <v>236189</v>
      </c>
      <c r="K5" s="29">
        <v>17699913</v>
      </c>
      <c r="L5" s="30"/>
    </row>
    <row r="6" spans="1:12" s="31" customFormat="1" ht="15" customHeight="1">
      <c r="A6" s="25" t="s">
        <v>12</v>
      </c>
      <c r="B6" s="26">
        <f aca="true" t="shared" si="0" ref="B6:C8">SUM(D6,H6,J6)</f>
        <v>620991</v>
      </c>
      <c r="C6" s="27">
        <f t="shared" si="0"/>
        <v>52235345</v>
      </c>
      <c r="D6" s="28">
        <v>182587</v>
      </c>
      <c r="E6" s="29">
        <v>19659306</v>
      </c>
      <c r="F6" s="28" t="s">
        <v>13</v>
      </c>
      <c r="G6" s="28" t="s">
        <v>13</v>
      </c>
      <c r="H6" s="28">
        <v>206126</v>
      </c>
      <c r="I6" s="29">
        <v>13489156</v>
      </c>
      <c r="J6" s="28">
        <v>232278</v>
      </c>
      <c r="K6" s="29">
        <v>19086883</v>
      </c>
      <c r="L6" s="30"/>
    </row>
    <row r="7" spans="1:12" s="31" customFormat="1" ht="15" customHeight="1">
      <c r="A7" s="25" t="s">
        <v>14</v>
      </c>
      <c r="B7" s="26">
        <f t="shared" si="0"/>
        <v>611226</v>
      </c>
      <c r="C7" s="27">
        <f t="shared" si="0"/>
        <v>56522329</v>
      </c>
      <c r="D7" s="28">
        <v>189752</v>
      </c>
      <c r="E7" s="29">
        <v>22006534</v>
      </c>
      <c r="F7" s="28" t="s">
        <v>13</v>
      </c>
      <c r="G7" s="28" t="s">
        <v>13</v>
      </c>
      <c r="H7" s="28">
        <v>197055</v>
      </c>
      <c r="I7" s="29">
        <v>14714591</v>
      </c>
      <c r="J7" s="28">
        <v>224419</v>
      </c>
      <c r="K7" s="29">
        <v>19801204</v>
      </c>
      <c r="L7" s="30"/>
    </row>
    <row r="8" spans="1:12" s="31" customFormat="1" ht="15" customHeight="1">
      <c r="A8" s="25" t="s">
        <v>15</v>
      </c>
      <c r="B8" s="26">
        <f t="shared" si="0"/>
        <v>597722</v>
      </c>
      <c r="C8" s="27">
        <f t="shared" si="0"/>
        <v>62498359</v>
      </c>
      <c r="D8" s="28">
        <v>184656</v>
      </c>
      <c r="E8" s="29">
        <v>24185721</v>
      </c>
      <c r="F8" s="28" t="s">
        <v>13</v>
      </c>
      <c r="G8" s="28" t="s">
        <v>13</v>
      </c>
      <c r="H8" s="28">
        <v>186524</v>
      </c>
      <c r="I8" s="29">
        <v>16413203</v>
      </c>
      <c r="J8" s="28">
        <v>226542</v>
      </c>
      <c r="K8" s="29">
        <v>21899435</v>
      </c>
      <c r="L8" s="30"/>
    </row>
    <row r="9" spans="1:12" s="31" customFormat="1" ht="15" customHeight="1">
      <c r="A9" s="25"/>
      <c r="B9" s="26"/>
      <c r="C9" s="27"/>
      <c r="D9" s="28"/>
      <c r="E9" s="29"/>
      <c r="F9" s="29"/>
      <c r="G9" s="29"/>
      <c r="H9" s="28"/>
      <c r="I9" s="29"/>
      <c r="J9" s="28"/>
      <c r="K9" s="29"/>
      <c r="L9" s="30"/>
    </row>
    <row r="10" spans="1:12" s="36" customFormat="1" ht="15" customHeight="1">
      <c r="A10" s="32" t="s">
        <v>16</v>
      </c>
      <c r="B10" s="33">
        <f>SUM(D10,H10,J10)</f>
        <v>587492</v>
      </c>
      <c r="C10" s="33">
        <f>SUM(E10,I10,K10)</f>
        <v>67642233</v>
      </c>
      <c r="D10" s="34">
        <f aca="true" t="shared" si="1" ref="D10:K10">SUM(D12:D23)</f>
        <v>180031</v>
      </c>
      <c r="E10" s="34">
        <f t="shared" si="1"/>
        <v>26141342</v>
      </c>
      <c r="F10" s="34" t="s">
        <v>13</v>
      </c>
      <c r="G10" s="34" t="s">
        <v>13</v>
      </c>
      <c r="H10" s="34">
        <f t="shared" si="1"/>
        <v>175165</v>
      </c>
      <c r="I10" s="34">
        <f t="shared" si="1"/>
        <v>17066749</v>
      </c>
      <c r="J10" s="34">
        <f t="shared" si="1"/>
        <v>232296</v>
      </c>
      <c r="K10" s="34">
        <f t="shared" si="1"/>
        <v>24434142</v>
      </c>
      <c r="L10" s="35"/>
    </row>
    <row r="11" spans="1:12" s="8" customFormat="1" ht="15" customHeight="1">
      <c r="A11" s="37"/>
      <c r="B11" s="38"/>
      <c r="C11" s="38"/>
      <c r="D11" s="18"/>
      <c r="E11" s="18"/>
      <c r="F11" s="18"/>
      <c r="G11" s="18"/>
      <c r="H11" s="24"/>
      <c r="I11" s="24"/>
      <c r="J11" s="24"/>
      <c r="K11" s="24"/>
      <c r="L11" s="39"/>
    </row>
    <row r="12" spans="1:12" s="8" customFormat="1" ht="15" customHeight="1">
      <c r="A12" s="40" t="s">
        <v>17</v>
      </c>
      <c r="B12" s="41">
        <f aca="true" t="shared" si="2" ref="B12:C23">SUM(D12,H12,J12)</f>
        <v>94435</v>
      </c>
      <c r="C12" s="41">
        <f t="shared" si="2"/>
        <v>11727654</v>
      </c>
      <c r="D12" s="42">
        <v>35953</v>
      </c>
      <c r="E12" s="43">
        <v>6193565</v>
      </c>
      <c r="F12" s="42" t="s">
        <v>13</v>
      </c>
      <c r="G12" s="42" t="s">
        <v>13</v>
      </c>
      <c r="H12" s="44">
        <v>56985</v>
      </c>
      <c r="I12" s="45">
        <v>5417394</v>
      </c>
      <c r="J12" s="44">
        <v>1497</v>
      </c>
      <c r="K12" s="45">
        <v>116695</v>
      </c>
      <c r="L12" s="39"/>
    </row>
    <row r="13" spans="1:12" s="8" customFormat="1" ht="15" customHeight="1">
      <c r="A13" s="46" t="s">
        <v>18</v>
      </c>
      <c r="B13" s="41">
        <f t="shared" si="2"/>
        <v>13090</v>
      </c>
      <c r="C13" s="41">
        <f t="shared" si="2"/>
        <v>2776326</v>
      </c>
      <c r="D13" s="45">
        <v>389</v>
      </c>
      <c r="E13" s="45">
        <v>40948</v>
      </c>
      <c r="F13" s="42" t="s">
        <v>13</v>
      </c>
      <c r="G13" s="42" t="s">
        <v>13</v>
      </c>
      <c r="H13" s="45">
        <v>1595</v>
      </c>
      <c r="I13" s="45">
        <v>160909</v>
      </c>
      <c r="J13" s="45">
        <v>11106</v>
      </c>
      <c r="K13" s="45">
        <v>2574469</v>
      </c>
      <c r="L13" s="39"/>
    </row>
    <row r="14" spans="1:12" s="8" customFormat="1" ht="15" customHeight="1">
      <c r="A14" s="46" t="s">
        <v>19</v>
      </c>
      <c r="B14" s="41">
        <f t="shared" si="2"/>
        <v>50902</v>
      </c>
      <c r="C14" s="41">
        <f t="shared" si="2"/>
        <v>3613098</v>
      </c>
      <c r="D14" s="45">
        <v>288</v>
      </c>
      <c r="E14" s="45">
        <v>31403</v>
      </c>
      <c r="F14" s="42" t="s">
        <v>13</v>
      </c>
      <c r="G14" s="42" t="s">
        <v>13</v>
      </c>
      <c r="H14" s="45">
        <v>574</v>
      </c>
      <c r="I14" s="45">
        <v>54855</v>
      </c>
      <c r="J14" s="45">
        <v>50040</v>
      </c>
      <c r="K14" s="45">
        <v>3526840</v>
      </c>
      <c r="L14" s="39"/>
    </row>
    <row r="15" spans="1:12" s="8" customFormat="1" ht="15" customHeight="1">
      <c r="A15" s="46" t="s">
        <v>20</v>
      </c>
      <c r="B15" s="41">
        <f t="shared" si="2"/>
        <v>58383</v>
      </c>
      <c r="C15" s="41">
        <f t="shared" si="2"/>
        <v>6522406</v>
      </c>
      <c r="D15" s="45">
        <v>56183</v>
      </c>
      <c r="E15" s="45">
        <v>6335801</v>
      </c>
      <c r="F15" s="42" t="s">
        <v>13</v>
      </c>
      <c r="G15" s="42" t="s">
        <v>13</v>
      </c>
      <c r="H15" s="45">
        <v>526</v>
      </c>
      <c r="I15" s="45">
        <v>51607</v>
      </c>
      <c r="J15" s="45">
        <v>1674</v>
      </c>
      <c r="K15" s="45">
        <v>134998</v>
      </c>
      <c r="L15" s="39"/>
    </row>
    <row r="16" spans="1:11" s="8" customFormat="1" ht="15" customHeight="1">
      <c r="A16" s="46" t="s">
        <v>21</v>
      </c>
      <c r="B16" s="41">
        <f t="shared" si="2"/>
        <v>77055</v>
      </c>
      <c r="C16" s="41">
        <f t="shared" si="2"/>
        <v>8218523</v>
      </c>
      <c r="D16" s="43">
        <v>9311</v>
      </c>
      <c r="E16" s="43">
        <v>121373</v>
      </c>
      <c r="F16" s="42" t="s">
        <v>13</v>
      </c>
      <c r="G16" s="42" t="s">
        <v>13</v>
      </c>
      <c r="H16" s="43">
        <v>56601</v>
      </c>
      <c r="I16" s="43">
        <v>5398957</v>
      </c>
      <c r="J16" s="43">
        <v>11143</v>
      </c>
      <c r="K16" s="43">
        <v>2698193</v>
      </c>
    </row>
    <row r="17" spans="1:11" s="8" customFormat="1" ht="15" customHeight="1">
      <c r="A17" s="46" t="s">
        <v>22</v>
      </c>
      <c r="B17" s="41">
        <f t="shared" si="2"/>
        <v>46767</v>
      </c>
      <c r="C17" s="41">
        <f t="shared" si="2"/>
        <v>3030767</v>
      </c>
      <c r="D17" s="43">
        <v>4981</v>
      </c>
      <c r="E17" s="43">
        <v>84224</v>
      </c>
      <c r="F17" s="42" t="s">
        <v>13</v>
      </c>
      <c r="G17" s="42" t="s">
        <v>13</v>
      </c>
      <c r="H17" s="43">
        <v>931</v>
      </c>
      <c r="I17" s="43">
        <v>96880</v>
      </c>
      <c r="J17" s="43">
        <v>40855</v>
      </c>
      <c r="K17" s="43">
        <v>2849663</v>
      </c>
    </row>
    <row r="18" spans="1:11" ht="15" customHeight="1">
      <c r="A18" s="46" t="s">
        <v>23</v>
      </c>
      <c r="B18" s="41">
        <f t="shared" si="2"/>
        <v>37345</v>
      </c>
      <c r="C18" s="41">
        <f t="shared" si="2"/>
        <v>6693584</v>
      </c>
      <c r="D18" s="43">
        <v>36049</v>
      </c>
      <c r="E18" s="43">
        <v>6562972</v>
      </c>
      <c r="F18" s="42" t="s">
        <v>13</v>
      </c>
      <c r="G18" s="42" t="s">
        <v>13</v>
      </c>
      <c r="H18" s="43">
        <v>348</v>
      </c>
      <c r="I18" s="43">
        <v>37025</v>
      </c>
      <c r="J18" s="43">
        <v>948</v>
      </c>
      <c r="K18" s="43">
        <v>93587</v>
      </c>
    </row>
    <row r="19" spans="1:11" ht="15" customHeight="1">
      <c r="A19" s="46" t="s">
        <v>24</v>
      </c>
      <c r="B19" s="41">
        <f t="shared" si="2"/>
        <v>99689</v>
      </c>
      <c r="C19" s="41">
        <f t="shared" si="2"/>
        <v>10546241</v>
      </c>
      <c r="D19" s="43">
        <v>384</v>
      </c>
      <c r="E19" s="43">
        <v>46925</v>
      </c>
      <c r="F19" s="42" t="s">
        <v>13</v>
      </c>
      <c r="G19" s="42" t="s">
        <v>13</v>
      </c>
      <c r="H19" s="43">
        <v>48323</v>
      </c>
      <c r="I19" s="43">
        <v>4906531</v>
      </c>
      <c r="J19" s="43">
        <v>50982</v>
      </c>
      <c r="K19" s="43">
        <v>5592785</v>
      </c>
    </row>
    <row r="20" spans="1:11" ht="15" customHeight="1">
      <c r="A20" s="46" t="s">
        <v>25</v>
      </c>
      <c r="B20" s="41">
        <f t="shared" si="2"/>
        <v>55447</v>
      </c>
      <c r="C20" s="41">
        <f t="shared" si="2"/>
        <v>8558419</v>
      </c>
      <c r="D20" s="43">
        <v>35489</v>
      </c>
      <c r="E20" s="43">
        <v>6589129</v>
      </c>
      <c r="F20" s="42" t="s">
        <v>13</v>
      </c>
      <c r="G20" s="42" t="s">
        <v>13</v>
      </c>
      <c r="H20" s="43">
        <v>7845</v>
      </c>
      <c r="I20" s="43">
        <v>796043</v>
      </c>
      <c r="J20" s="43">
        <v>12113</v>
      </c>
      <c r="K20" s="43">
        <v>1173247</v>
      </c>
    </row>
    <row r="21" spans="1:11" ht="15" customHeight="1">
      <c r="A21" s="48" t="s">
        <v>26</v>
      </c>
      <c r="B21" s="41">
        <f t="shared" si="2"/>
        <v>1409</v>
      </c>
      <c r="C21" s="41">
        <f t="shared" si="2"/>
        <v>144922</v>
      </c>
      <c r="D21" s="43">
        <v>423</v>
      </c>
      <c r="E21" s="43">
        <v>59924</v>
      </c>
      <c r="F21" s="42" t="s">
        <v>13</v>
      </c>
      <c r="G21" s="42" t="s">
        <v>13</v>
      </c>
      <c r="H21" s="43">
        <v>474</v>
      </c>
      <c r="I21" s="43">
        <v>50954</v>
      </c>
      <c r="J21" s="43">
        <v>512</v>
      </c>
      <c r="K21" s="43">
        <v>34044</v>
      </c>
    </row>
    <row r="22" spans="1:11" ht="15" customHeight="1">
      <c r="A22" s="46" t="s">
        <v>27</v>
      </c>
      <c r="B22" s="41">
        <f t="shared" si="2"/>
        <v>11873</v>
      </c>
      <c r="C22" s="41">
        <f t="shared" si="2"/>
        <v>2834499</v>
      </c>
      <c r="D22" s="43">
        <v>293</v>
      </c>
      <c r="E22" s="43">
        <v>33369</v>
      </c>
      <c r="F22" s="42" t="s">
        <v>13</v>
      </c>
      <c r="G22" s="42" t="s">
        <v>13</v>
      </c>
      <c r="H22" s="43">
        <v>502</v>
      </c>
      <c r="I22" s="43">
        <v>42686</v>
      </c>
      <c r="J22" s="43">
        <v>11078</v>
      </c>
      <c r="K22" s="43">
        <v>2758444</v>
      </c>
    </row>
    <row r="23" spans="1:11" ht="15" customHeight="1">
      <c r="A23" s="49" t="s">
        <v>28</v>
      </c>
      <c r="B23" s="50">
        <f t="shared" si="2"/>
        <v>41097</v>
      </c>
      <c r="C23" s="51">
        <f t="shared" si="2"/>
        <v>2975794</v>
      </c>
      <c r="D23" s="52">
        <v>288</v>
      </c>
      <c r="E23" s="52">
        <v>41709</v>
      </c>
      <c r="F23" s="53" t="s">
        <v>13</v>
      </c>
      <c r="G23" s="53" t="s">
        <v>13</v>
      </c>
      <c r="H23" s="52">
        <v>461</v>
      </c>
      <c r="I23" s="52">
        <v>52908</v>
      </c>
      <c r="J23" s="52">
        <v>40348</v>
      </c>
      <c r="K23" s="52">
        <v>2881177</v>
      </c>
    </row>
    <row r="24" spans="1:7" ht="15" customHeight="1">
      <c r="A24" s="54" t="s">
        <v>29</v>
      </c>
      <c r="B24" s="55"/>
      <c r="C24" s="55"/>
      <c r="D24" s="39"/>
      <c r="E24" s="39"/>
      <c r="F24" s="39"/>
      <c r="G24" s="39"/>
    </row>
    <row r="25" spans="1:7" ht="15" customHeight="1">
      <c r="A25" s="56"/>
      <c r="B25" s="57"/>
      <c r="C25" s="57"/>
      <c r="D25" s="58"/>
      <c r="E25" s="59"/>
      <c r="F25" s="59"/>
      <c r="G25" s="59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2009-04-22T04:15:38Z</dcterms:created>
  <dcterms:modified xsi:type="dcterms:W3CDTF">2009-04-22T04:15:44Z</dcterms:modified>
  <cp:category/>
  <cp:version/>
  <cp:contentType/>
  <cp:contentStatus/>
</cp:coreProperties>
</file>