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3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'183'!$A$1:$R$36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'183'!$A$1:$R$37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<sst xmlns="http://schemas.openxmlformats.org/spreadsheetml/2006/main" count="67" uniqueCount="55">
  <si>
    <t>(単位  人)</t>
  </si>
  <si>
    <t>年　月　次</t>
  </si>
  <si>
    <t>新  規  求  職  申  込  件  数</t>
  </si>
  <si>
    <t>月  間  有  効  求  職  者  数</t>
  </si>
  <si>
    <t xml:space="preserve">  新     規    求    人    数</t>
  </si>
  <si>
    <t>月  間  有  効  求  人  数</t>
  </si>
  <si>
    <t>就    職    件    数</t>
  </si>
  <si>
    <t>失業保険</t>
  </si>
  <si>
    <t>標示</t>
  </si>
  <si>
    <t>お　よ　び</t>
  </si>
  <si>
    <t>受給者の</t>
  </si>
  <si>
    <t>安　定　所</t>
  </si>
  <si>
    <t>総     数</t>
  </si>
  <si>
    <t>男</t>
  </si>
  <si>
    <t>女</t>
  </si>
  <si>
    <t>就職件数</t>
  </si>
  <si>
    <t>番号</t>
  </si>
  <si>
    <t xml:space="preserve"> 昭和51年</t>
  </si>
  <si>
    <t xml:space="preserve">     52</t>
  </si>
  <si>
    <t xml:space="preserve">     53</t>
  </si>
  <si>
    <t xml:space="preserve">     54</t>
  </si>
  <si>
    <t xml:space="preserve">     55</t>
  </si>
  <si>
    <t xml:space="preserve">     56</t>
  </si>
  <si>
    <t xml:space="preserve"> 1</t>
  </si>
  <si>
    <t xml:space="preserve"> ２</t>
  </si>
  <si>
    <t xml:space="preserve"> ３</t>
  </si>
  <si>
    <t xml:space="preserve"> ４</t>
  </si>
  <si>
    <t xml:space="preserve"> ５</t>
  </si>
  <si>
    <t xml:space="preserve"> ６</t>
  </si>
  <si>
    <t xml:space="preserve"> ７</t>
  </si>
  <si>
    <t xml:space="preserve"> ８</t>
  </si>
  <si>
    <t xml:space="preserve"> ９</t>
  </si>
  <si>
    <t xml:space="preserve"> 10</t>
  </si>
  <si>
    <t xml:space="preserve"> 11</t>
  </si>
  <si>
    <t xml:space="preserve"> 12</t>
  </si>
  <si>
    <t>大分</t>
  </si>
  <si>
    <t>大</t>
  </si>
  <si>
    <t>別府</t>
  </si>
  <si>
    <t>別</t>
  </si>
  <si>
    <t>中津</t>
  </si>
  <si>
    <t>中</t>
  </si>
  <si>
    <t>日田</t>
  </si>
  <si>
    <t>日</t>
  </si>
  <si>
    <t>臼杵</t>
  </si>
  <si>
    <t>臼</t>
  </si>
  <si>
    <t>佐伯</t>
  </si>
  <si>
    <t>佐</t>
  </si>
  <si>
    <t>宇佐</t>
  </si>
  <si>
    <t>宇</t>
  </si>
  <si>
    <t>三重</t>
  </si>
  <si>
    <t>三</t>
  </si>
  <si>
    <t>資料：県職業安定課 「職業安定統計年報」</t>
  </si>
  <si>
    <t>注１）求人は県内事業所分である。</t>
  </si>
  <si>
    <t>　２）職業安定所の管轄地域区分は巻末の「機関別等の管轄区域一覧表」を参照。</t>
  </si>
  <si>
    <t>　183．一般職業紹介状況（新規学卒及びパートタイムを除く）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</si>
</sst>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¥&quot;#,##0.00;[Red]&quot;¥&quot;&quot;¥&quot;&quot;¥&quot;&quot;¥&quot;\!\!\!\-#,##0.00"/>
    <numFmt numFmtId="178" formatCode="&quot;¥&quot;#,##0;[Red]&quot;¥&quot;&quot;¥&quot;&quot;¥&quot;&quot;¥&quot;\!\!\!\-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 applyProtection="1">
      <alignment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6" fillId="0" borderId="0" xfId="0" applyNumberFormat="1" applyFont="1" applyAlignment="1" applyProtection="1">
      <alignment horizontal="center" vertical="center"/>
      <protection locked="0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>
      <alignment vertical="center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5" fillId="0" borderId="16" xfId="0" applyNumberFormat="1" applyFont="1" applyBorder="1" applyAlignment="1" applyProtection="1">
      <alignment horizontal="lef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6" fontId="4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>
      <alignment horizontal="right" vertical="center"/>
    </xf>
    <xf numFmtId="176" fontId="5" fillId="0" borderId="18" xfId="0" applyNumberFormat="1" applyFont="1" applyBorder="1" applyAlignment="1" applyProtection="1" quotePrefix="1">
      <alignment horizontal="left" vertical="center"/>
      <protection locked="0"/>
    </xf>
    <xf numFmtId="176" fontId="5" fillId="0" borderId="0" xfId="0" applyNumberFormat="1" applyFont="1" applyBorder="1" applyAlignment="1" applyProtection="1" quotePrefix="1">
      <alignment horizontal="left" vertical="center"/>
      <protection locked="0"/>
    </xf>
    <xf numFmtId="176" fontId="4" fillId="0" borderId="11" xfId="0" applyNumberFormat="1" applyFont="1" applyBorder="1" applyAlignment="1" applyProtection="1">
      <alignment horizontal="right" vertical="center"/>
      <protection locked="0"/>
    </xf>
    <xf numFmtId="176" fontId="8" fillId="0" borderId="0" xfId="0" applyNumberFormat="1" applyFont="1" applyBorder="1" applyAlignment="1" applyProtection="1" quotePrefix="1">
      <alignment horizontal="left" vertical="center"/>
      <protection locked="0"/>
    </xf>
    <xf numFmtId="176" fontId="9" fillId="0" borderId="11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 quotePrefix="1">
      <alignment horizontal="center"/>
    </xf>
    <xf numFmtId="176" fontId="4" fillId="0" borderId="11" xfId="0" applyNumberFormat="1" applyFont="1" applyFill="1" applyBorder="1" applyAlignment="1">
      <alignment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176" fontId="4" fillId="0" borderId="11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/>
    </xf>
    <xf numFmtId="176" fontId="5" fillId="0" borderId="0" xfId="0" applyNumberFormat="1" applyFont="1" applyAlignment="1" applyProtection="1">
      <alignment horizontal="distributed"/>
      <protection locked="0"/>
    </xf>
    <xf numFmtId="176" fontId="4" fillId="0" borderId="11" xfId="0" applyNumberFormat="1" applyFont="1" applyBorder="1" applyAlignment="1" applyProtection="1">
      <alignment horizontal="center"/>
      <protection locked="0"/>
    </xf>
    <xf numFmtId="176" fontId="5" fillId="0" borderId="12" xfId="0" applyNumberFormat="1" applyFont="1" applyBorder="1" applyAlignment="1" applyProtection="1">
      <alignment horizontal="distributed"/>
      <protection locked="0"/>
    </xf>
    <xf numFmtId="176" fontId="4" fillId="0" borderId="13" xfId="0" applyNumberFormat="1" applyFont="1" applyBorder="1" applyAlignment="1">
      <alignment/>
    </xf>
    <xf numFmtId="176" fontId="4" fillId="0" borderId="12" xfId="0" applyNumberFormat="1" applyFont="1" applyBorder="1" applyAlignment="1" applyProtection="1">
      <alignment/>
      <protection locked="0"/>
    </xf>
    <xf numFmtId="176" fontId="4" fillId="0" borderId="12" xfId="0" applyNumberFormat="1" applyFont="1" applyBorder="1" applyAlignment="1">
      <alignment/>
    </xf>
    <xf numFmtId="176" fontId="4" fillId="0" borderId="12" xfId="0" applyNumberFormat="1" applyFont="1" applyBorder="1" applyAlignment="1" applyProtection="1">
      <alignment horizontal="right" vertical="center"/>
      <protection locked="0"/>
    </xf>
    <xf numFmtId="176" fontId="4" fillId="0" borderId="13" xfId="0" applyNumberFormat="1" applyFont="1" applyBorder="1" applyAlignment="1" applyProtection="1">
      <alignment horizontal="center"/>
      <protection locked="0"/>
    </xf>
    <xf numFmtId="176" fontId="5" fillId="0" borderId="0" xfId="0" applyNumberFormat="1" applyFont="1" applyAlignment="1" applyProtection="1">
      <alignment/>
      <protection locked="0"/>
    </xf>
    <xf numFmtId="176" fontId="9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176" fontId="7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6&#21172;&#20685;173-1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SheetLayoutView="100" zoomScalePageLayoutView="0" workbookViewId="0" topLeftCell="A1">
      <pane xSplit="1" ySplit="5" topLeftCell="F2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33" sqref="Q33"/>
    </sheetView>
  </sheetViews>
  <sheetFormatPr defaultColWidth="9.140625" defaultRowHeight="10.5" customHeight="1"/>
  <cols>
    <col min="1" max="1" width="11.00390625" style="7" customWidth="1"/>
    <col min="2" max="16" width="11.7109375" style="31" customWidth="1"/>
    <col min="17" max="17" width="10.57421875" style="31" customWidth="1"/>
    <col min="18" max="18" width="5.140625" style="31" customWidth="1"/>
    <col min="19" max="19" width="10.7109375" style="7" customWidth="1"/>
    <col min="20" max="16384" width="9.140625" style="7" customWidth="1"/>
  </cols>
  <sheetData>
    <row r="1" spans="1:18" s="3" customFormat="1" ht="15.75" customHeight="1">
      <c r="A1" s="1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2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8" s="10" customFormat="1" ht="12" customHeight="1" thickTop="1">
      <c r="A3" s="8" t="s">
        <v>1</v>
      </c>
      <c r="B3" s="45" t="s">
        <v>2</v>
      </c>
      <c r="C3" s="46"/>
      <c r="D3" s="47"/>
      <c r="E3" s="45" t="s">
        <v>3</v>
      </c>
      <c r="F3" s="46"/>
      <c r="G3" s="47"/>
      <c r="H3" s="45" t="s">
        <v>4</v>
      </c>
      <c r="I3" s="51"/>
      <c r="J3" s="52"/>
      <c r="K3" s="45" t="s">
        <v>5</v>
      </c>
      <c r="L3" s="46"/>
      <c r="M3" s="47"/>
      <c r="N3" s="45" t="s">
        <v>6</v>
      </c>
      <c r="O3" s="46"/>
      <c r="P3" s="47"/>
      <c r="Q3" s="9" t="s">
        <v>7</v>
      </c>
      <c r="R3" s="9" t="s">
        <v>8</v>
      </c>
    </row>
    <row r="4" spans="1:18" s="10" customFormat="1" ht="12" customHeight="1">
      <c r="A4" s="8" t="s">
        <v>9</v>
      </c>
      <c r="B4" s="48"/>
      <c r="C4" s="49"/>
      <c r="D4" s="50"/>
      <c r="E4" s="48"/>
      <c r="F4" s="49"/>
      <c r="G4" s="50"/>
      <c r="H4" s="53"/>
      <c r="I4" s="54"/>
      <c r="J4" s="55"/>
      <c r="K4" s="48"/>
      <c r="L4" s="49"/>
      <c r="M4" s="50"/>
      <c r="N4" s="48"/>
      <c r="O4" s="49"/>
      <c r="P4" s="50"/>
      <c r="Q4" s="9" t="s">
        <v>10</v>
      </c>
      <c r="R4" s="9"/>
    </row>
    <row r="5" spans="1:18" s="10" customFormat="1" ht="12" customHeight="1">
      <c r="A5" s="11" t="s">
        <v>11</v>
      </c>
      <c r="B5" s="12" t="s">
        <v>12</v>
      </c>
      <c r="C5" s="12" t="s">
        <v>13</v>
      </c>
      <c r="D5" s="12" t="s">
        <v>14</v>
      </c>
      <c r="E5" s="12" t="s">
        <v>12</v>
      </c>
      <c r="F5" s="12" t="s">
        <v>13</v>
      </c>
      <c r="G5" s="12" t="s">
        <v>14</v>
      </c>
      <c r="H5" s="13" t="s">
        <v>12</v>
      </c>
      <c r="I5" s="14" t="s">
        <v>13</v>
      </c>
      <c r="J5" s="15" t="s">
        <v>14</v>
      </c>
      <c r="K5" s="12" t="s">
        <v>12</v>
      </c>
      <c r="L5" s="12" t="s">
        <v>13</v>
      </c>
      <c r="M5" s="12" t="s">
        <v>14</v>
      </c>
      <c r="N5" s="12" t="s">
        <v>12</v>
      </c>
      <c r="O5" s="12" t="s">
        <v>13</v>
      </c>
      <c r="P5" s="12" t="s">
        <v>14</v>
      </c>
      <c r="Q5" s="12" t="s">
        <v>15</v>
      </c>
      <c r="R5" s="12" t="s">
        <v>16</v>
      </c>
    </row>
    <row r="6" spans="1:18" s="20" customFormat="1" ht="13.5" customHeight="1">
      <c r="A6" s="16" t="s">
        <v>17</v>
      </c>
      <c r="B6" s="17">
        <f aca="true" t="shared" si="0" ref="B6:B12">SUM(C6:D6)</f>
        <v>46311</v>
      </c>
      <c r="C6" s="18">
        <v>24067</v>
      </c>
      <c r="D6" s="18">
        <v>22244</v>
      </c>
      <c r="E6" s="18">
        <f aca="true" t="shared" si="1" ref="E6:E12">SUM(F6:G6)</f>
        <v>197659</v>
      </c>
      <c r="F6" s="18">
        <v>97446</v>
      </c>
      <c r="G6" s="18">
        <v>100213</v>
      </c>
      <c r="H6" s="18">
        <f aca="true" t="shared" si="2" ref="H6:H12">SUM(I6:J6)</f>
        <v>37002</v>
      </c>
      <c r="I6" s="18">
        <v>18918</v>
      </c>
      <c r="J6" s="18">
        <v>18084</v>
      </c>
      <c r="K6" s="18">
        <f aca="true" t="shared" si="3" ref="K6:K12">SUM(L6:M6)</f>
        <v>91775</v>
      </c>
      <c r="L6" s="18">
        <v>45722</v>
      </c>
      <c r="M6" s="18">
        <v>46053</v>
      </c>
      <c r="N6" s="18">
        <f aca="true" t="shared" si="4" ref="N6:N12">SUM(O6:P6)</f>
        <v>13828</v>
      </c>
      <c r="O6" s="18">
        <v>7648</v>
      </c>
      <c r="P6" s="18">
        <v>6180</v>
      </c>
      <c r="Q6" s="18">
        <v>3521</v>
      </c>
      <c r="R6" s="19">
        <v>51</v>
      </c>
    </row>
    <row r="7" spans="1:18" s="20" customFormat="1" ht="13.5" customHeight="1">
      <c r="A7" s="21" t="s">
        <v>18</v>
      </c>
      <c r="B7" s="18">
        <f t="shared" si="0"/>
        <v>51138</v>
      </c>
      <c r="C7" s="18">
        <v>25385</v>
      </c>
      <c r="D7" s="18">
        <v>25753</v>
      </c>
      <c r="E7" s="18">
        <f t="shared" si="1"/>
        <v>217136</v>
      </c>
      <c r="F7" s="18">
        <v>103026</v>
      </c>
      <c r="G7" s="18">
        <v>114110</v>
      </c>
      <c r="H7" s="18">
        <f t="shared" si="2"/>
        <v>39077</v>
      </c>
      <c r="I7" s="18">
        <v>21575</v>
      </c>
      <c r="J7" s="18">
        <v>17502</v>
      </c>
      <c r="K7" s="18">
        <f t="shared" si="3"/>
        <v>87696</v>
      </c>
      <c r="L7" s="18">
        <v>46848</v>
      </c>
      <c r="M7" s="18">
        <v>40848</v>
      </c>
      <c r="N7" s="18">
        <f t="shared" si="4"/>
        <v>14980</v>
      </c>
      <c r="O7" s="18">
        <v>8383</v>
      </c>
      <c r="P7" s="18">
        <v>6597</v>
      </c>
      <c r="Q7" s="18">
        <v>2864</v>
      </c>
      <c r="R7" s="19">
        <v>52</v>
      </c>
    </row>
    <row r="8" spans="1:18" s="20" customFormat="1" ht="13.5" customHeight="1">
      <c r="A8" s="21" t="s">
        <v>19</v>
      </c>
      <c r="B8" s="18">
        <f t="shared" si="0"/>
        <v>51050</v>
      </c>
      <c r="C8" s="18">
        <v>25161</v>
      </c>
      <c r="D8" s="18">
        <v>25889</v>
      </c>
      <c r="E8" s="18">
        <f t="shared" si="1"/>
        <v>235868</v>
      </c>
      <c r="F8" s="18">
        <v>112664</v>
      </c>
      <c r="G8" s="18">
        <v>123204</v>
      </c>
      <c r="H8" s="18">
        <f t="shared" si="2"/>
        <v>40744</v>
      </c>
      <c r="I8" s="18">
        <v>23035</v>
      </c>
      <c r="J8" s="18">
        <v>17709</v>
      </c>
      <c r="K8" s="18">
        <f t="shared" si="3"/>
        <v>97502</v>
      </c>
      <c r="L8" s="18">
        <v>54738</v>
      </c>
      <c r="M8" s="18">
        <v>42764</v>
      </c>
      <c r="N8" s="18">
        <f t="shared" si="4"/>
        <v>14510</v>
      </c>
      <c r="O8" s="18">
        <v>7613</v>
      </c>
      <c r="P8" s="18">
        <v>6897</v>
      </c>
      <c r="Q8" s="18">
        <v>2852</v>
      </c>
      <c r="R8" s="19">
        <v>53</v>
      </c>
    </row>
    <row r="9" spans="1:18" s="20" customFormat="1" ht="13.5" customHeight="1">
      <c r="A9" s="21" t="s">
        <v>20</v>
      </c>
      <c r="B9" s="18">
        <f t="shared" si="0"/>
        <v>48986</v>
      </c>
      <c r="C9" s="18">
        <v>23588</v>
      </c>
      <c r="D9" s="18">
        <v>25398</v>
      </c>
      <c r="E9" s="18">
        <f t="shared" si="1"/>
        <v>241728</v>
      </c>
      <c r="F9" s="18">
        <v>112889</v>
      </c>
      <c r="G9" s="18">
        <v>128839</v>
      </c>
      <c r="H9" s="18">
        <f t="shared" si="2"/>
        <v>46337</v>
      </c>
      <c r="I9" s="18">
        <v>27186</v>
      </c>
      <c r="J9" s="18">
        <v>19151</v>
      </c>
      <c r="K9" s="18">
        <f t="shared" si="3"/>
        <v>114292</v>
      </c>
      <c r="L9" s="18">
        <v>66451</v>
      </c>
      <c r="M9" s="18">
        <v>47841</v>
      </c>
      <c r="N9" s="18">
        <f t="shared" si="4"/>
        <v>15802</v>
      </c>
      <c r="O9" s="18">
        <v>8453</v>
      </c>
      <c r="P9" s="18">
        <v>7349</v>
      </c>
      <c r="Q9" s="18">
        <v>2916</v>
      </c>
      <c r="R9" s="19">
        <v>54</v>
      </c>
    </row>
    <row r="10" spans="1:18" s="20" customFormat="1" ht="13.5" customHeight="1">
      <c r="A10" s="21" t="s">
        <v>21</v>
      </c>
      <c r="B10" s="18">
        <f t="shared" si="0"/>
        <v>52697</v>
      </c>
      <c r="C10" s="18">
        <v>25637</v>
      </c>
      <c r="D10" s="18">
        <v>27060</v>
      </c>
      <c r="E10" s="18">
        <f t="shared" si="1"/>
        <v>235357</v>
      </c>
      <c r="F10" s="18">
        <v>109866</v>
      </c>
      <c r="G10" s="18">
        <v>125491</v>
      </c>
      <c r="H10" s="18">
        <f t="shared" si="2"/>
        <v>44369</v>
      </c>
      <c r="I10" s="18">
        <v>25648</v>
      </c>
      <c r="J10" s="18">
        <v>18721</v>
      </c>
      <c r="K10" s="18">
        <f t="shared" si="3"/>
        <v>116586</v>
      </c>
      <c r="L10" s="18">
        <v>68478</v>
      </c>
      <c r="M10" s="18">
        <v>48108</v>
      </c>
      <c r="N10" s="18">
        <f t="shared" si="4"/>
        <v>15553</v>
      </c>
      <c r="O10" s="18">
        <v>8433</v>
      </c>
      <c r="P10" s="18">
        <v>7120</v>
      </c>
      <c r="Q10" s="18">
        <v>2368</v>
      </c>
      <c r="R10" s="19">
        <v>55</v>
      </c>
    </row>
    <row r="11" spans="1:18" s="20" customFormat="1" ht="13.5" customHeight="1">
      <c r="A11" s="22"/>
      <c r="B11" s="23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</row>
    <row r="12" spans="1:18" ht="15" customHeight="1">
      <c r="A12" s="24" t="s">
        <v>22</v>
      </c>
      <c r="B12" s="25">
        <f t="shared" si="0"/>
        <v>57471</v>
      </c>
      <c r="C12" s="26">
        <f>SUM(C14:C25)</f>
        <v>28085</v>
      </c>
      <c r="D12" s="26">
        <f>SUM(D14:D25)</f>
        <v>29386</v>
      </c>
      <c r="E12" s="26">
        <f t="shared" si="1"/>
        <v>259203</v>
      </c>
      <c r="F12" s="26">
        <f>SUM(F14:F25)</f>
        <v>123475</v>
      </c>
      <c r="G12" s="26">
        <f>SUM(G14:G25)</f>
        <v>135728</v>
      </c>
      <c r="H12" s="26">
        <f t="shared" si="2"/>
        <v>45686</v>
      </c>
      <c r="I12" s="26">
        <f>SUM(I14:I25)</f>
        <v>25940</v>
      </c>
      <c r="J12" s="26">
        <f>SUM(J14:J25)</f>
        <v>19746</v>
      </c>
      <c r="K12" s="26">
        <f t="shared" si="3"/>
        <v>118980</v>
      </c>
      <c r="L12" s="26">
        <f>SUM(L14:L25)</f>
        <v>69564</v>
      </c>
      <c r="M12" s="26">
        <f>SUM(M14:M25)</f>
        <v>49416</v>
      </c>
      <c r="N12" s="26">
        <f t="shared" si="4"/>
        <v>15386</v>
      </c>
      <c r="O12" s="26">
        <f>SUM(O14:O25)</f>
        <v>8204</v>
      </c>
      <c r="P12" s="26">
        <f>SUM(P14:P25)</f>
        <v>7182</v>
      </c>
      <c r="Q12" s="26">
        <v>2693</v>
      </c>
      <c r="R12" s="27">
        <v>56</v>
      </c>
    </row>
    <row r="13" spans="1:18" ht="15" customHeight="1">
      <c r="A13" s="22"/>
      <c r="B13" s="23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</row>
    <row r="14" spans="1:18" ht="13.5" customHeight="1">
      <c r="A14" s="28" t="s">
        <v>23</v>
      </c>
      <c r="B14" s="29">
        <f>SUM(C14:D14)</f>
        <v>5324</v>
      </c>
      <c r="C14" s="30">
        <v>2609</v>
      </c>
      <c r="D14" s="30">
        <v>2715</v>
      </c>
      <c r="E14" s="31">
        <f aca="true" t="shared" si="5" ref="E14:E33">SUM(F14:G14)</f>
        <v>19273</v>
      </c>
      <c r="F14" s="30">
        <v>9319</v>
      </c>
      <c r="G14" s="30">
        <v>9954</v>
      </c>
      <c r="H14" s="18">
        <f>SUM(I14:J14)</f>
        <v>4821</v>
      </c>
      <c r="I14" s="30">
        <v>2870</v>
      </c>
      <c r="J14" s="30">
        <v>1951</v>
      </c>
      <c r="K14" s="18">
        <f>SUM(L14:M14)</f>
        <v>8544</v>
      </c>
      <c r="L14" s="30">
        <v>4903</v>
      </c>
      <c r="M14" s="30">
        <v>3641</v>
      </c>
      <c r="N14" s="31">
        <f aca="true" t="shared" si="6" ref="N14:N32">SUM(O14:P14)</f>
        <v>1183</v>
      </c>
      <c r="O14" s="30">
        <v>610</v>
      </c>
      <c r="P14" s="30">
        <v>573</v>
      </c>
      <c r="Q14" s="30">
        <v>195</v>
      </c>
      <c r="R14" s="32">
        <v>1</v>
      </c>
    </row>
    <row r="15" spans="1:18" ht="13.5" customHeight="1">
      <c r="A15" s="28" t="s">
        <v>24</v>
      </c>
      <c r="B15" s="33">
        <f aca="true" t="shared" si="7" ref="B15:B33">SUM(C15:D15)</f>
        <v>4547</v>
      </c>
      <c r="C15" s="30">
        <v>2231</v>
      </c>
      <c r="D15" s="30">
        <v>2316</v>
      </c>
      <c r="E15" s="31">
        <f t="shared" si="5"/>
        <v>19225</v>
      </c>
      <c r="F15" s="30">
        <v>9238</v>
      </c>
      <c r="G15" s="30">
        <v>9987</v>
      </c>
      <c r="H15" s="18">
        <f aca="true" t="shared" si="8" ref="H15:H33">SUM(I15:J15)</f>
        <v>3205</v>
      </c>
      <c r="I15" s="30">
        <v>1875</v>
      </c>
      <c r="J15" s="30">
        <v>1330</v>
      </c>
      <c r="K15" s="18">
        <f aca="true" t="shared" si="9" ref="K15:K33">SUM(L15:M15)</f>
        <v>8326</v>
      </c>
      <c r="L15" s="30">
        <v>4855</v>
      </c>
      <c r="M15" s="30">
        <v>3471</v>
      </c>
      <c r="N15" s="31">
        <f t="shared" si="6"/>
        <v>1316</v>
      </c>
      <c r="O15" s="30">
        <v>686</v>
      </c>
      <c r="P15" s="30">
        <v>630</v>
      </c>
      <c r="Q15" s="30">
        <v>163</v>
      </c>
      <c r="R15" s="32">
        <v>2</v>
      </c>
    </row>
    <row r="16" spans="1:18" ht="13.5" customHeight="1">
      <c r="A16" s="28" t="s">
        <v>25</v>
      </c>
      <c r="B16" s="33">
        <f t="shared" si="7"/>
        <v>5019</v>
      </c>
      <c r="C16" s="30">
        <v>2420</v>
      </c>
      <c r="D16" s="30">
        <v>2599</v>
      </c>
      <c r="E16" s="31">
        <f t="shared" si="5"/>
        <v>20459</v>
      </c>
      <c r="F16" s="30">
        <v>9843</v>
      </c>
      <c r="G16" s="30">
        <v>10616</v>
      </c>
      <c r="H16" s="18">
        <f t="shared" si="8"/>
        <v>3988</v>
      </c>
      <c r="I16" s="30">
        <v>2316</v>
      </c>
      <c r="J16" s="30">
        <v>1672</v>
      </c>
      <c r="K16" s="18">
        <f t="shared" si="9"/>
        <v>9654</v>
      </c>
      <c r="L16" s="30">
        <v>5792</v>
      </c>
      <c r="M16" s="30">
        <v>3862</v>
      </c>
      <c r="N16" s="31">
        <f t="shared" si="6"/>
        <v>1444</v>
      </c>
      <c r="O16" s="30">
        <v>878</v>
      </c>
      <c r="P16" s="30">
        <v>566</v>
      </c>
      <c r="Q16" s="30">
        <v>272</v>
      </c>
      <c r="R16" s="32">
        <v>3</v>
      </c>
    </row>
    <row r="17" spans="1:18" ht="13.5" customHeight="1">
      <c r="A17" s="28" t="s">
        <v>26</v>
      </c>
      <c r="B17" s="33">
        <f t="shared" si="7"/>
        <v>6283</v>
      </c>
      <c r="C17" s="30">
        <v>2869</v>
      </c>
      <c r="D17" s="30">
        <v>3414</v>
      </c>
      <c r="E17" s="31">
        <f t="shared" si="5"/>
        <v>22564</v>
      </c>
      <c r="F17" s="30">
        <v>10430</v>
      </c>
      <c r="G17" s="30">
        <v>12134</v>
      </c>
      <c r="H17" s="18">
        <f t="shared" si="8"/>
        <v>3902</v>
      </c>
      <c r="I17" s="30">
        <v>1759</v>
      </c>
      <c r="J17" s="30">
        <v>2143</v>
      </c>
      <c r="K17" s="18">
        <f t="shared" si="9"/>
        <v>9912</v>
      </c>
      <c r="L17" s="30">
        <v>5418</v>
      </c>
      <c r="M17" s="30">
        <v>4494</v>
      </c>
      <c r="N17" s="31">
        <f t="shared" si="6"/>
        <v>1581</v>
      </c>
      <c r="O17" s="30">
        <v>795</v>
      </c>
      <c r="P17" s="30">
        <v>786</v>
      </c>
      <c r="Q17" s="30">
        <v>258</v>
      </c>
      <c r="R17" s="32">
        <v>4</v>
      </c>
    </row>
    <row r="18" spans="1:18" ht="13.5" customHeight="1">
      <c r="A18" s="28" t="s">
        <v>27</v>
      </c>
      <c r="B18" s="33">
        <f t="shared" si="7"/>
        <v>5891</v>
      </c>
      <c r="C18" s="30">
        <v>2913</v>
      </c>
      <c r="D18" s="30">
        <v>2978</v>
      </c>
      <c r="E18" s="31">
        <f t="shared" si="5"/>
        <v>23687</v>
      </c>
      <c r="F18" s="30">
        <v>10808</v>
      </c>
      <c r="G18" s="30">
        <v>12879</v>
      </c>
      <c r="H18" s="18">
        <f t="shared" si="8"/>
        <v>3258</v>
      </c>
      <c r="I18" s="30">
        <v>1888</v>
      </c>
      <c r="J18" s="30">
        <v>1370</v>
      </c>
      <c r="K18" s="18">
        <f t="shared" si="9"/>
        <v>9022</v>
      </c>
      <c r="L18" s="30">
        <v>5374</v>
      </c>
      <c r="M18" s="30">
        <v>3648</v>
      </c>
      <c r="N18" s="31">
        <f t="shared" si="6"/>
        <v>1274</v>
      </c>
      <c r="O18" s="30">
        <v>670</v>
      </c>
      <c r="P18" s="30">
        <v>604</v>
      </c>
      <c r="Q18" s="30">
        <v>193</v>
      </c>
      <c r="R18" s="32">
        <v>5</v>
      </c>
    </row>
    <row r="19" spans="1:18" ht="13.5" customHeight="1">
      <c r="A19" s="28" t="s">
        <v>28</v>
      </c>
      <c r="B19" s="33">
        <f t="shared" si="7"/>
        <v>4805</v>
      </c>
      <c r="C19" s="30">
        <v>2288</v>
      </c>
      <c r="D19" s="30">
        <v>2517</v>
      </c>
      <c r="E19" s="31">
        <f t="shared" si="5"/>
        <v>23043</v>
      </c>
      <c r="F19" s="30">
        <v>10755</v>
      </c>
      <c r="G19" s="30">
        <v>12288</v>
      </c>
      <c r="H19" s="18">
        <f t="shared" si="8"/>
        <v>3994</v>
      </c>
      <c r="I19" s="30">
        <v>2438</v>
      </c>
      <c r="J19" s="30">
        <v>1556</v>
      </c>
      <c r="K19" s="18">
        <f t="shared" si="9"/>
        <v>9917</v>
      </c>
      <c r="L19" s="30">
        <v>6039</v>
      </c>
      <c r="M19" s="30">
        <v>3878</v>
      </c>
      <c r="N19" s="31">
        <f t="shared" si="6"/>
        <v>1328</v>
      </c>
      <c r="O19" s="30">
        <v>682</v>
      </c>
      <c r="P19" s="30">
        <v>646</v>
      </c>
      <c r="Q19" s="30">
        <v>290</v>
      </c>
      <c r="R19" s="32">
        <v>6</v>
      </c>
    </row>
    <row r="20" spans="1:18" ht="13.5" customHeight="1">
      <c r="A20" s="28" t="s">
        <v>29</v>
      </c>
      <c r="B20" s="33">
        <f t="shared" si="7"/>
        <v>4693</v>
      </c>
      <c r="C20" s="30">
        <v>2455</v>
      </c>
      <c r="D20" s="30">
        <v>2238</v>
      </c>
      <c r="E20" s="31">
        <f t="shared" si="5"/>
        <v>22399</v>
      </c>
      <c r="F20" s="30">
        <v>10568</v>
      </c>
      <c r="G20" s="30">
        <v>11831</v>
      </c>
      <c r="H20" s="18">
        <f t="shared" si="8"/>
        <v>4023</v>
      </c>
      <c r="I20" s="30">
        <v>2269</v>
      </c>
      <c r="J20" s="30">
        <v>1754</v>
      </c>
      <c r="K20" s="18">
        <f t="shared" si="9"/>
        <v>10292</v>
      </c>
      <c r="L20" s="30">
        <v>6302</v>
      </c>
      <c r="M20" s="30">
        <v>3990</v>
      </c>
      <c r="N20" s="31">
        <f t="shared" si="6"/>
        <v>1286</v>
      </c>
      <c r="O20" s="30">
        <v>714</v>
      </c>
      <c r="P20" s="30">
        <v>572</v>
      </c>
      <c r="Q20" s="30">
        <v>212</v>
      </c>
      <c r="R20" s="32">
        <v>7</v>
      </c>
    </row>
    <row r="21" spans="1:18" ht="13.5" customHeight="1">
      <c r="A21" s="28" t="s">
        <v>30</v>
      </c>
      <c r="B21" s="33">
        <f t="shared" si="7"/>
        <v>4759</v>
      </c>
      <c r="C21" s="30">
        <v>2474</v>
      </c>
      <c r="D21" s="30">
        <v>2285</v>
      </c>
      <c r="E21" s="31">
        <f t="shared" si="5"/>
        <v>22583</v>
      </c>
      <c r="F21" s="30">
        <v>10869</v>
      </c>
      <c r="G21" s="30">
        <v>11714</v>
      </c>
      <c r="H21" s="18">
        <f t="shared" si="8"/>
        <v>4259</v>
      </c>
      <c r="I21" s="30">
        <v>2450</v>
      </c>
      <c r="J21" s="30">
        <v>1809</v>
      </c>
      <c r="K21" s="18">
        <f t="shared" si="9"/>
        <v>11252</v>
      </c>
      <c r="L21" s="30">
        <v>6434</v>
      </c>
      <c r="M21" s="30">
        <v>4818</v>
      </c>
      <c r="N21" s="31">
        <f t="shared" si="6"/>
        <v>1179</v>
      </c>
      <c r="O21" s="30">
        <v>677</v>
      </c>
      <c r="P21" s="30">
        <v>502</v>
      </c>
      <c r="Q21" s="30">
        <v>260</v>
      </c>
      <c r="R21" s="32">
        <v>8</v>
      </c>
    </row>
    <row r="22" spans="1:18" ht="13.5" customHeight="1">
      <c r="A22" s="28" t="s">
        <v>31</v>
      </c>
      <c r="B22" s="33">
        <f t="shared" si="7"/>
        <v>5307</v>
      </c>
      <c r="C22" s="30">
        <v>2446</v>
      </c>
      <c r="D22" s="30">
        <v>2861</v>
      </c>
      <c r="E22" s="31">
        <f t="shared" si="5"/>
        <v>23090</v>
      </c>
      <c r="F22" s="30">
        <v>10968</v>
      </c>
      <c r="G22" s="30">
        <v>12122</v>
      </c>
      <c r="H22" s="18">
        <f t="shared" si="8"/>
        <v>4578</v>
      </c>
      <c r="I22" s="30">
        <v>2542</v>
      </c>
      <c r="J22" s="30">
        <v>2036</v>
      </c>
      <c r="K22" s="18">
        <f t="shared" si="9"/>
        <v>12203</v>
      </c>
      <c r="L22" s="30">
        <v>7113</v>
      </c>
      <c r="M22" s="30">
        <v>5090</v>
      </c>
      <c r="N22" s="31">
        <f t="shared" si="6"/>
        <v>1690</v>
      </c>
      <c r="O22" s="30">
        <v>879</v>
      </c>
      <c r="P22" s="30">
        <v>811</v>
      </c>
      <c r="Q22" s="30">
        <v>300</v>
      </c>
      <c r="R22" s="32">
        <v>9</v>
      </c>
    </row>
    <row r="23" spans="1:18" ht="13.5" customHeight="1">
      <c r="A23" s="28" t="s">
        <v>32</v>
      </c>
      <c r="B23" s="33">
        <f t="shared" si="7"/>
        <v>4466</v>
      </c>
      <c r="C23" s="30">
        <v>2105</v>
      </c>
      <c r="D23" s="30">
        <v>2361</v>
      </c>
      <c r="E23" s="31">
        <f t="shared" si="5"/>
        <v>22347</v>
      </c>
      <c r="F23" s="30">
        <v>10798</v>
      </c>
      <c r="G23" s="30">
        <v>11549</v>
      </c>
      <c r="H23" s="18">
        <f t="shared" si="8"/>
        <v>3917</v>
      </c>
      <c r="I23" s="30">
        <v>2203</v>
      </c>
      <c r="J23" s="30">
        <v>1714</v>
      </c>
      <c r="K23" s="18">
        <f t="shared" si="9"/>
        <v>11338</v>
      </c>
      <c r="L23" s="30">
        <v>6521</v>
      </c>
      <c r="M23" s="30">
        <v>4817</v>
      </c>
      <c r="N23" s="31">
        <f t="shared" si="6"/>
        <v>1258</v>
      </c>
      <c r="O23" s="30">
        <v>649</v>
      </c>
      <c r="P23" s="30">
        <v>609</v>
      </c>
      <c r="Q23" s="30">
        <v>221</v>
      </c>
      <c r="R23" s="32">
        <v>10</v>
      </c>
    </row>
    <row r="24" spans="1:18" ht="13.5" customHeight="1">
      <c r="A24" s="28" t="s">
        <v>33</v>
      </c>
      <c r="B24" s="33">
        <f t="shared" si="7"/>
        <v>3442</v>
      </c>
      <c r="C24" s="30">
        <v>1693</v>
      </c>
      <c r="D24" s="30">
        <v>1749</v>
      </c>
      <c r="E24" s="31">
        <f t="shared" si="5"/>
        <v>21170</v>
      </c>
      <c r="F24" s="30">
        <v>10261</v>
      </c>
      <c r="G24" s="30">
        <v>10909</v>
      </c>
      <c r="H24" s="18">
        <f t="shared" si="8"/>
        <v>3037</v>
      </c>
      <c r="I24" s="30">
        <v>1716</v>
      </c>
      <c r="J24" s="30">
        <v>1321</v>
      </c>
      <c r="K24" s="18">
        <f t="shared" si="9"/>
        <v>9925</v>
      </c>
      <c r="L24" s="30">
        <v>5853</v>
      </c>
      <c r="M24" s="30">
        <v>4072</v>
      </c>
      <c r="N24" s="31">
        <f t="shared" si="6"/>
        <v>1113</v>
      </c>
      <c r="O24" s="30">
        <v>559</v>
      </c>
      <c r="P24" s="30">
        <v>554</v>
      </c>
      <c r="Q24" s="30">
        <v>193</v>
      </c>
      <c r="R24" s="32">
        <v>11</v>
      </c>
    </row>
    <row r="25" spans="1:18" ht="13.5" customHeight="1">
      <c r="A25" s="28" t="s">
        <v>34</v>
      </c>
      <c r="B25" s="33">
        <f t="shared" si="7"/>
        <v>2935</v>
      </c>
      <c r="C25" s="30">
        <v>1582</v>
      </c>
      <c r="D25" s="30">
        <v>1353</v>
      </c>
      <c r="E25" s="31">
        <f t="shared" si="5"/>
        <v>19363</v>
      </c>
      <c r="F25" s="30">
        <v>9618</v>
      </c>
      <c r="G25" s="30">
        <v>9745</v>
      </c>
      <c r="H25" s="18">
        <f t="shared" si="8"/>
        <v>2704</v>
      </c>
      <c r="I25" s="30">
        <v>1614</v>
      </c>
      <c r="J25" s="30">
        <v>1090</v>
      </c>
      <c r="K25" s="18">
        <f t="shared" si="9"/>
        <v>8595</v>
      </c>
      <c r="L25" s="30">
        <v>4960</v>
      </c>
      <c r="M25" s="30">
        <v>3635</v>
      </c>
      <c r="N25" s="31">
        <f t="shared" si="6"/>
        <v>734</v>
      </c>
      <c r="O25" s="30">
        <v>405</v>
      </c>
      <c r="P25" s="30">
        <v>329</v>
      </c>
      <c r="Q25" s="30">
        <v>136</v>
      </c>
      <c r="R25" s="32">
        <v>12</v>
      </c>
    </row>
    <row r="26" spans="1:18" ht="13.5" customHeight="1">
      <c r="A26" s="34" t="s">
        <v>35</v>
      </c>
      <c r="B26" s="33">
        <f t="shared" si="7"/>
        <v>20254</v>
      </c>
      <c r="C26" s="30">
        <v>9907</v>
      </c>
      <c r="D26" s="30">
        <v>10347</v>
      </c>
      <c r="E26" s="31">
        <f t="shared" si="5"/>
        <v>91828</v>
      </c>
      <c r="F26" s="30">
        <v>44623</v>
      </c>
      <c r="G26" s="30">
        <v>47205</v>
      </c>
      <c r="H26" s="18">
        <f t="shared" si="8"/>
        <v>18427</v>
      </c>
      <c r="I26" s="30">
        <v>11727</v>
      </c>
      <c r="J26" s="30">
        <v>6700</v>
      </c>
      <c r="K26" s="18">
        <f t="shared" si="9"/>
        <v>46295</v>
      </c>
      <c r="L26" s="30">
        <v>30939</v>
      </c>
      <c r="M26" s="30">
        <v>15356</v>
      </c>
      <c r="N26" s="31">
        <f t="shared" si="6"/>
        <v>4993</v>
      </c>
      <c r="O26" s="30">
        <v>2929</v>
      </c>
      <c r="P26" s="30">
        <v>2064</v>
      </c>
      <c r="Q26" s="30">
        <v>586</v>
      </c>
      <c r="R26" s="35" t="s">
        <v>36</v>
      </c>
    </row>
    <row r="27" spans="1:18" ht="13.5" customHeight="1">
      <c r="A27" s="34" t="s">
        <v>37</v>
      </c>
      <c r="B27" s="33">
        <f t="shared" si="7"/>
        <v>9941</v>
      </c>
      <c r="C27" s="30">
        <v>5074</v>
      </c>
      <c r="D27" s="30">
        <v>4867</v>
      </c>
      <c r="E27" s="31">
        <f t="shared" si="5"/>
        <v>46220</v>
      </c>
      <c r="F27" s="30">
        <v>22067</v>
      </c>
      <c r="G27" s="30">
        <v>24153</v>
      </c>
      <c r="H27" s="18">
        <f t="shared" si="8"/>
        <v>6900</v>
      </c>
      <c r="I27" s="30">
        <v>3709</v>
      </c>
      <c r="J27" s="30">
        <v>3191</v>
      </c>
      <c r="K27" s="18">
        <f t="shared" si="9"/>
        <v>15590</v>
      </c>
      <c r="L27" s="30">
        <v>8738</v>
      </c>
      <c r="M27" s="30">
        <v>6852</v>
      </c>
      <c r="N27" s="31">
        <f t="shared" si="6"/>
        <v>2578</v>
      </c>
      <c r="O27" s="30">
        <v>1376</v>
      </c>
      <c r="P27" s="30">
        <v>1202</v>
      </c>
      <c r="Q27" s="30">
        <v>364</v>
      </c>
      <c r="R27" s="35" t="s">
        <v>38</v>
      </c>
    </row>
    <row r="28" spans="1:18" ht="13.5" customHeight="1">
      <c r="A28" s="34" t="s">
        <v>39</v>
      </c>
      <c r="B28" s="33">
        <f t="shared" si="7"/>
        <v>5255</v>
      </c>
      <c r="C28" s="30">
        <v>2533</v>
      </c>
      <c r="D28" s="30">
        <v>2722</v>
      </c>
      <c r="E28" s="31">
        <f t="shared" si="5"/>
        <v>20220</v>
      </c>
      <c r="F28" s="30">
        <v>9616</v>
      </c>
      <c r="G28" s="30">
        <v>10604</v>
      </c>
      <c r="H28" s="18">
        <f t="shared" si="8"/>
        <v>5621</v>
      </c>
      <c r="I28" s="30">
        <v>3118</v>
      </c>
      <c r="J28" s="30">
        <v>2503</v>
      </c>
      <c r="K28" s="18">
        <f t="shared" si="9"/>
        <v>13778</v>
      </c>
      <c r="L28" s="30">
        <v>7611</v>
      </c>
      <c r="M28" s="30">
        <v>6167</v>
      </c>
      <c r="N28" s="31">
        <f t="shared" si="6"/>
        <v>1606</v>
      </c>
      <c r="O28" s="30">
        <v>922</v>
      </c>
      <c r="P28" s="30">
        <v>684</v>
      </c>
      <c r="Q28" s="30">
        <v>149</v>
      </c>
      <c r="R28" s="35" t="s">
        <v>40</v>
      </c>
    </row>
    <row r="29" spans="1:18" ht="13.5" customHeight="1">
      <c r="A29" s="34" t="s">
        <v>41</v>
      </c>
      <c r="B29" s="33">
        <f t="shared" si="7"/>
        <v>5395</v>
      </c>
      <c r="C29" s="30">
        <v>2599</v>
      </c>
      <c r="D29" s="30">
        <v>2796</v>
      </c>
      <c r="E29" s="31">
        <f t="shared" si="5"/>
        <v>23670</v>
      </c>
      <c r="F29" s="30">
        <v>10388</v>
      </c>
      <c r="G29" s="30">
        <v>13282</v>
      </c>
      <c r="H29" s="18">
        <f t="shared" si="8"/>
        <v>3666</v>
      </c>
      <c r="I29" s="30">
        <v>1658</v>
      </c>
      <c r="J29" s="30">
        <v>2008</v>
      </c>
      <c r="K29" s="18">
        <f t="shared" si="9"/>
        <v>9997</v>
      </c>
      <c r="L29" s="30">
        <v>4565</v>
      </c>
      <c r="M29" s="30">
        <v>5432</v>
      </c>
      <c r="N29" s="31">
        <f t="shared" si="6"/>
        <v>1607</v>
      </c>
      <c r="O29" s="30">
        <v>780</v>
      </c>
      <c r="P29" s="30">
        <v>827</v>
      </c>
      <c r="Q29" s="30">
        <v>403</v>
      </c>
      <c r="R29" s="35" t="s">
        <v>42</v>
      </c>
    </row>
    <row r="30" spans="1:18" ht="13.5" customHeight="1">
      <c r="A30" s="34" t="s">
        <v>43</v>
      </c>
      <c r="B30" s="33">
        <f t="shared" si="7"/>
        <v>3173</v>
      </c>
      <c r="C30" s="30">
        <v>1259</v>
      </c>
      <c r="D30" s="30">
        <v>1914</v>
      </c>
      <c r="E30" s="31">
        <f t="shared" si="5"/>
        <v>12753</v>
      </c>
      <c r="F30" s="30">
        <v>5588</v>
      </c>
      <c r="G30" s="30">
        <v>7165</v>
      </c>
      <c r="H30" s="18">
        <f t="shared" si="8"/>
        <v>2432</v>
      </c>
      <c r="I30" s="30">
        <v>1269</v>
      </c>
      <c r="J30" s="30">
        <v>1163</v>
      </c>
      <c r="K30" s="18">
        <f t="shared" si="9"/>
        <v>7289</v>
      </c>
      <c r="L30" s="30">
        <v>4319</v>
      </c>
      <c r="M30" s="30">
        <v>2970</v>
      </c>
      <c r="N30" s="31">
        <f t="shared" si="6"/>
        <v>1067</v>
      </c>
      <c r="O30" s="30">
        <v>421</v>
      </c>
      <c r="P30" s="30">
        <v>646</v>
      </c>
      <c r="Q30" s="30">
        <v>178</v>
      </c>
      <c r="R30" s="35" t="s">
        <v>44</v>
      </c>
    </row>
    <row r="31" spans="1:18" ht="13.5" customHeight="1">
      <c r="A31" s="34" t="s">
        <v>45</v>
      </c>
      <c r="B31" s="33">
        <f t="shared" si="7"/>
        <v>6891</v>
      </c>
      <c r="C31" s="30">
        <v>3651</v>
      </c>
      <c r="D31" s="30">
        <v>3240</v>
      </c>
      <c r="E31" s="31">
        <f t="shared" si="5"/>
        <v>30812</v>
      </c>
      <c r="F31" s="30">
        <v>14979</v>
      </c>
      <c r="G31" s="30">
        <v>15833</v>
      </c>
      <c r="H31" s="18">
        <f t="shared" si="8"/>
        <v>4509</v>
      </c>
      <c r="I31" s="30">
        <v>2588</v>
      </c>
      <c r="J31" s="30">
        <v>1921</v>
      </c>
      <c r="K31" s="18">
        <f t="shared" si="9"/>
        <v>13966</v>
      </c>
      <c r="L31" s="30">
        <v>7933</v>
      </c>
      <c r="M31" s="30">
        <v>6033</v>
      </c>
      <c r="N31" s="31">
        <f t="shared" si="6"/>
        <v>1624</v>
      </c>
      <c r="O31" s="30">
        <v>929</v>
      </c>
      <c r="P31" s="30">
        <v>695</v>
      </c>
      <c r="Q31" s="30">
        <v>744</v>
      </c>
      <c r="R31" s="35" t="s">
        <v>46</v>
      </c>
    </row>
    <row r="32" spans="1:18" ht="13.5" customHeight="1">
      <c r="A32" s="34" t="s">
        <v>47</v>
      </c>
      <c r="B32" s="33">
        <f t="shared" si="7"/>
        <v>4106</v>
      </c>
      <c r="C32" s="30">
        <v>1872</v>
      </c>
      <c r="D32" s="30">
        <v>2234</v>
      </c>
      <c r="E32" s="31">
        <f t="shared" si="5"/>
        <v>22977</v>
      </c>
      <c r="F32" s="30">
        <v>11081</v>
      </c>
      <c r="G32" s="30">
        <v>11896</v>
      </c>
      <c r="H32" s="18">
        <f t="shared" si="8"/>
        <v>2724</v>
      </c>
      <c r="I32" s="30">
        <v>1285</v>
      </c>
      <c r="J32" s="30">
        <v>1439</v>
      </c>
      <c r="K32" s="18">
        <f t="shared" si="9"/>
        <v>7273</v>
      </c>
      <c r="L32" s="30">
        <v>3398</v>
      </c>
      <c r="M32" s="30">
        <v>3875</v>
      </c>
      <c r="N32" s="31">
        <f t="shared" si="6"/>
        <v>1058</v>
      </c>
      <c r="O32" s="30">
        <v>453</v>
      </c>
      <c r="P32" s="30">
        <v>605</v>
      </c>
      <c r="Q32" s="30">
        <v>121</v>
      </c>
      <c r="R32" s="35" t="s">
        <v>48</v>
      </c>
    </row>
    <row r="33" spans="1:18" ht="13.5" customHeight="1">
      <c r="A33" s="36" t="s">
        <v>49</v>
      </c>
      <c r="B33" s="37">
        <f t="shared" si="7"/>
        <v>2456</v>
      </c>
      <c r="C33" s="38">
        <v>1190</v>
      </c>
      <c r="D33" s="38">
        <v>1266</v>
      </c>
      <c r="E33" s="39">
        <f t="shared" si="5"/>
        <v>10723</v>
      </c>
      <c r="F33" s="38">
        <v>5133</v>
      </c>
      <c r="G33" s="38">
        <v>5590</v>
      </c>
      <c r="H33" s="40">
        <f t="shared" si="8"/>
        <v>1407</v>
      </c>
      <c r="I33" s="38">
        <v>586</v>
      </c>
      <c r="J33" s="38">
        <v>821</v>
      </c>
      <c r="K33" s="40">
        <f t="shared" si="9"/>
        <v>4792</v>
      </c>
      <c r="L33" s="38">
        <v>2061</v>
      </c>
      <c r="M33" s="38">
        <v>2731</v>
      </c>
      <c r="N33" s="39">
        <f>SUM(O33:P33)</f>
        <v>853</v>
      </c>
      <c r="O33" s="38">
        <v>394</v>
      </c>
      <c r="P33" s="38">
        <v>459</v>
      </c>
      <c r="Q33" s="38">
        <v>148</v>
      </c>
      <c r="R33" s="41" t="s">
        <v>50</v>
      </c>
    </row>
    <row r="34" spans="1:6" ht="12" customHeight="1">
      <c r="A34" s="42" t="s">
        <v>51</v>
      </c>
      <c r="B34" s="30"/>
      <c r="C34" s="30"/>
      <c r="D34" s="30"/>
      <c r="E34" s="30"/>
      <c r="F34" s="30"/>
    </row>
    <row r="35" spans="1:6" ht="12" customHeight="1">
      <c r="A35" s="42" t="s">
        <v>52</v>
      </c>
      <c r="B35" s="30"/>
      <c r="C35" s="30"/>
      <c r="D35" s="30"/>
      <c r="E35" s="30"/>
      <c r="F35" s="30"/>
    </row>
    <row r="36" spans="1:6" ht="12" customHeight="1">
      <c r="A36" s="42" t="s">
        <v>53</v>
      </c>
      <c r="B36" s="30"/>
      <c r="C36" s="30"/>
      <c r="D36" s="30"/>
      <c r="E36" s="30"/>
      <c r="F36" s="30"/>
    </row>
    <row r="37" spans="1:6" ht="12" customHeight="1">
      <c r="A37" s="42"/>
      <c r="B37" s="30"/>
      <c r="C37" s="30"/>
      <c r="D37" s="30"/>
      <c r="E37" s="30"/>
      <c r="F37" s="30"/>
    </row>
    <row r="42" spans="8:13" ht="10.5" customHeight="1">
      <c r="H42" s="43"/>
      <c r="I42" s="43"/>
      <c r="J42" s="43"/>
      <c r="K42" s="43"/>
      <c r="L42" s="43"/>
      <c r="M42" s="43"/>
    </row>
    <row r="59" spans="5:14" ht="10.5" customHeight="1">
      <c r="E59" s="44"/>
      <c r="F59" s="44"/>
      <c r="G59" s="44"/>
      <c r="H59" s="44"/>
      <c r="I59" s="44"/>
      <c r="J59" s="44"/>
      <c r="K59" s="44"/>
      <c r="L59" s="44"/>
      <c r="M59" s="44"/>
      <c r="N59" s="44"/>
    </row>
    <row r="60" spans="5:14" ht="10.5" customHeight="1">
      <c r="E60" s="44"/>
      <c r="F60" s="44"/>
      <c r="G60" s="44"/>
      <c r="H60" s="44"/>
      <c r="I60" s="44"/>
      <c r="J60" s="44"/>
      <c r="K60" s="44"/>
      <c r="L60" s="44"/>
      <c r="M60" s="44"/>
      <c r="N60" s="44"/>
    </row>
    <row r="61" spans="5:14" ht="10.5" customHeight="1">
      <c r="E61" s="44"/>
      <c r="F61" s="44"/>
      <c r="G61" s="44"/>
      <c r="H61" s="44"/>
      <c r="I61" s="44"/>
      <c r="J61" s="44"/>
      <c r="K61" s="44"/>
      <c r="L61" s="44"/>
      <c r="M61" s="44"/>
      <c r="N61" s="44"/>
    </row>
    <row r="62" spans="5:14" ht="10.5" customHeight="1"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3" spans="5:14" ht="10.5" customHeight="1">
      <c r="E63" s="44"/>
      <c r="F63" s="44"/>
      <c r="G63" s="44"/>
      <c r="H63" s="44"/>
      <c r="I63" s="44"/>
      <c r="J63" s="44"/>
      <c r="K63" s="44"/>
      <c r="L63" s="44"/>
      <c r="M63" s="44"/>
      <c r="N63" s="44"/>
    </row>
    <row r="64" spans="5:14" ht="10.5" customHeight="1"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5:14" ht="10.5" customHeight="1"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5:14" ht="10.5" customHeight="1"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5:14" ht="10.5" customHeight="1"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5:14" ht="10.5" customHeight="1"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spans="5:14" ht="10.5" customHeight="1"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5:14" ht="10.5" customHeight="1">
      <c r="E70" s="44"/>
      <c r="F70" s="44"/>
      <c r="G70" s="44"/>
      <c r="H70" s="44"/>
      <c r="I70" s="44"/>
      <c r="J70" s="44"/>
      <c r="K70" s="44"/>
      <c r="L70" s="44"/>
      <c r="M70" s="44"/>
      <c r="N70" s="44"/>
    </row>
  </sheetData>
  <sheetProtection/>
  <mergeCells count="5">
    <mergeCell ref="B3:D4"/>
    <mergeCell ref="E3:G4"/>
    <mergeCell ref="H3:J4"/>
    <mergeCell ref="K3:M4"/>
    <mergeCell ref="N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  <colBreaks count="1" manualBreakCount="1">
    <brk id="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2009-04-22T04:24:29Z</dcterms:created>
  <dcterms:modified xsi:type="dcterms:W3CDTF">2009-04-22T07:31:40Z</dcterms:modified>
  <cp:category/>
  <cp:version/>
  <cp:contentType/>
  <cp:contentStatus/>
</cp:coreProperties>
</file>