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'８．地目別面積'!$A$1:$I$97</definedName>
    <definedName name="Print_Area_MI" localSheetId="0">'８．地目別面積'!$A$1:$I$97</definedName>
  </definedNames>
  <calcPr fullCalcOnLoad="1"/>
</workbook>
</file>

<file path=xl/sharedStrings.xml><?xml version="1.0" encoding="utf-8"?>
<sst xmlns="http://schemas.openxmlformats.org/spreadsheetml/2006/main" count="90" uniqueCount="90">
  <si>
    <t>８．市 町 村 地 目 別 面 積</t>
  </si>
  <si>
    <t xml:space="preserve"> (単位  ha)</t>
  </si>
  <si>
    <t>昭和56年</t>
  </si>
  <si>
    <t>市   町   村</t>
  </si>
  <si>
    <t>総　　数</t>
  </si>
  <si>
    <t xml:space="preserve">      耕    地(2)</t>
  </si>
  <si>
    <t xml:space="preserve">          林        野　　　(3)</t>
  </si>
  <si>
    <t>宅 地(4)</t>
  </si>
  <si>
    <t>その他</t>
  </si>
  <si>
    <t>（1）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</si>
  <si>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</si>
  <si>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</si>
  <si>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</si>
  <si>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</si>
  <si>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</si>
  <si>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</si>
  <si>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</si>
  <si>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</si>
  <si>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</si>
  <si>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</si>
  <si>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</si>
  <si>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</si>
  <si>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</si>
  <si>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</si>
  <si>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</si>
  <si>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</si>
  <si>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</si>
  <si>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</si>
  <si>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</si>
  <si>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</si>
  <si>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</si>
  <si>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</si>
  <si>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</si>
  <si>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</si>
  <si>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</si>
  <si>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</si>
  <si>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</si>
  <si>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</si>
  <si>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</si>
  <si>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</si>
  <si>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</si>
  <si>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</si>
  <si>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</si>
  <si>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</si>
  <si>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</si>
  <si>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</si>
  <si>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</si>
  <si>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</si>
  <si>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</si>
  <si>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</si>
  <si>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</si>
  <si>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</si>
  <si>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</si>
  <si>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</si>
  <si>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</si>
  <si>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</si>
  <si>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</si>
  <si>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</si>
  <si>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</si>
  <si>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</si>
  <si>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</si>
  <si>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</si>
  <si>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</si>
  <si>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</si>
  <si>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</si>
  <si>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</si>
  <si>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</si>
  <si>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</si>
  <si>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</si>
  <si>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</si>
  <si>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</si>
  <si>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</si>
  <si>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</si>
  <si>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</si>
  <si>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</si>
  <si>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</si>
  <si>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</si>
  <si>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</si>
  <si>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</si>
  <si>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</si>
  <si>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</si>
  <si>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</si>
  <si>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耶馬渓町</t>
  </si>
  <si>
    <t>山  国  町</t>
  </si>
  <si>
    <t>宇 佐 郡</t>
  </si>
  <si>
    <t>院  内  町</t>
  </si>
  <si>
    <t>安心院町</t>
  </si>
  <si>
    <t>資料：建設省国土地理院、関係営林署、県地方課、県林政課</t>
  </si>
  <si>
    <t>注１）昭和56年10月１日「国土地理院」　２）昭和55･２･１「農林業センサス」　３）昭和56・４・１「各営林署、県林政課」</t>
  </si>
  <si>
    <t>　４）昭和56･１･１「固定資産税概要調査」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</si>
</sst>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1" fillId="0" borderId="10" xfId="60" applyFont="1" applyBorder="1" applyAlignment="1" applyProtection="1">
      <alignment horizontal="center"/>
      <protection locked="0"/>
    </xf>
    <xf numFmtId="0" fontId="21" fillId="0" borderId="10" xfId="60" applyFont="1" applyBorder="1" applyProtection="1">
      <alignment/>
      <protection locked="0"/>
    </xf>
    <xf numFmtId="0" fontId="22" fillId="0" borderId="10" xfId="60" applyFont="1" applyBorder="1" applyProtection="1">
      <alignment/>
      <protection locked="0"/>
    </xf>
    <xf numFmtId="0" fontId="21" fillId="0" borderId="0" xfId="60" applyFont="1" applyBorder="1">
      <alignment/>
      <protection/>
    </xf>
    <xf numFmtId="0" fontId="21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>
      <alignment horizontal="center" vertical="center"/>
    </xf>
    <xf numFmtId="0" fontId="23" fillId="0" borderId="13" xfId="60" applyFont="1" applyBorder="1" applyAlignment="1" applyProtection="1">
      <alignment horizontal="center" vertical="center"/>
      <protection locked="0"/>
    </xf>
    <xf numFmtId="0" fontId="23" fillId="0" borderId="14" xfId="60" applyFont="1" applyBorder="1" applyAlignment="1" applyProtection="1">
      <alignment vertical="center"/>
      <protection locked="0"/>
    </xf>
    <xf numFmtId="0" fontId="23" fillId="0" borderId="15" xfId="60" applyFont="1" applyBorder="1" applyAlignment="1" applyProtection="1">
      <alignment vertical="center"/>
      <protection locked="0"/>
    </xf>
    <xf numFmtId="0" fontId="23" fillId="0" borderId="16" xfId="60" applyFont="1" applyBorder="1" applyAlignment="1" applyProtection="1">
      <alignment vertical="center"/>
      <protection locked="0"/>
    </xf>
    <xf numFmtId="0" fontId="23" fillId="0" borderId="12" xfId="60" applyFont="1" applyBorder="1" applyAlignment="1" applyProtection="1">
      <alignment horizontal="center" vertical="center"/>
      <protection locked="0"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24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 quotePrefix="1">
      <alignment horizontal="center"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vertical="center"/>
      <protection locked="0"/>
    </xf>
    <xf numFmtId="0" fontId="23" fillId="0" borderId="0" xfId="60" applyFont="1" applyBorder="1" applyAlignment="1" applyProtection="1">
      <alignment horizontal="center" vertical="center"/>
      <protection/>
    </xf>
    <xf numFmtId="0" fontId="23" fillId="0" borderId="19" xfId="60" applyFont="1" applyBorder="1">
      <alignment/>
      <protection/>
    </xf>
    <xf numFmtId="0" fontId="23" fillId="0" borderId="0" xfId="60" applyFont="1" applyBorder="1">
      <alignment/>
      <protection/>
    </xf>
    <xf numFmtId="0" fontId="23" fillId="0" borderId="0" xfId="60" applyFont="1" applyBorder="1" applyAlignment="1" applyProtection="1">
      <alignment horizontal="center"/>
      <protection/>
    </xf>
    <xf numFmtId="0" fontId="23" fillId="0" borderId="0" xfId="60" applyFont="1">
      <alignment/>
      <protection/>
    </xf>
    <xf numFmtId="176" fontId="25" fillId="0" borderId="19" xfId="0" applyNumberFormat="1" applyFont="1" applyBorder="1" applyAlignment="1">
      <alignment horizontal="distributed"/>
    </xf>
    <xf numFmtId="177" fontId="25" fillId="0" borderId="0" xfId="60" applyNumberFormat="1" applyFont="1" applyBorder="1" applyAlignment="1" applyProtection="1">
      <alignment horizontal="right"/>
      <protection/>
    </xf>
    <xf numFmtId="37" fontId="25" fillId="0" borderId="0" xfId="60" applyNumberFormat="1" applyFont="1" applyBorder="1" applyProtection="1">
      <alignment/>
      <protection/>
    </xf>
    <xf numFmtId="0" fontId="26" fillId="0" borderId="0" xfId="60" applyFont="1" applyBorder="1">
      <alignment/>
      <protection/>
    </xf>
    <xf numFmtId="0" fontId="26" fillId="0" borderId="0" xfId="60" applyFont="1" applyBorder="1" applyAlignment="1" applyProtection="1">
      <alignment horizontal="center"/>
      <protection/>
    </xf>
    <xf numFmtId="0" fontId="26" fillId="0" borderId="0" xfId="60" applyFont="1" applyBorder="1" applyProtection="1">
      <alignment/>
      <protection/>
    </xf>
    <xf numFmtId="0" fontId="26" fillId="0" borderId="0" xfId="60" applyFont="1">
      <alignment/>
      <protection/>
    </xf>
    <xf numFmtId="2" fontId="26" fillId="0" borderId="0" xfId="60" applyNumberFormat="1" applyFont="1" applyProtection="1">
      <alignment/>
      <protection/>
    </xf>
    <xf numFmtId="0" fontId="19" fillId="0" borderId="0" xfId="60" applyFont="1" applyBorder="1" applyAlignment="1" applyProtection="1">
      <alignment horizontal="center"/>
      <protection/>
    </xf>
    <xf numFmtId="0" fontId="19" fillId="0" borderId="0" xfId="60" applyFont="1" applyBorder="1" applyProtection="1">
      <alignment/>
      <protection/>
    </xf>
    <xf numFmtId="176" fontId="25" fillId="0" borderId="19" xfId="0" applyNumberFormat="1" applyFont="1" applyBorder="1" applyAlignment="1" applyProtection="1">
      <alignment horizontal="distributed"/>
      <protection/>
    </xf>
    <xf numFmtId="176" fontId="25" fillId="0" borderId="19" xfId="0" applyNumberFormat="1" applyFont="1" applyBorder="1" applyAlignment="1" applyProtection="1">
      <alignment horizontal="distributed"/>
      <protection locked="0"/>
    </xf>
    <xf numFmtId="176" fontId="21" fillId="0" borderId="19" xfId="0" applyNumberFormat="1" applyFont="1" applyBorder="1" applyAlignment="1">
      <alignment horizontal="distributed"/>
    </xf>
    <xf numFmtId="0" fontId="19" fillId="0" borderId="0" xfId="60" applyFont="1" applyBorder="1">
      <alignment/>
      <protection/>
    </xf>
    <xf numFmtId="176" fontId="21" fillId="0" borderId="19" xfId="0" applyNumberFormat="1" applyFont="1" applyBorder="1" applyAlignment="1" applyProtection="1">
      <alignment horizontal="distributed"/>
      <protection locked="0"/>
    </xf>
    <xf numFmtId="37" fontId="21" fillId="0" borderId="0" xfId="60" applyNumberFormat="1" applyFont="1" applyBorder="1" applyProtection="1">
      <alignment/>
      <protection locked="0"/>
    </xf>
    <xf numFmtId="1" fontId="19" fillId="0" borderId="0" xfId="60" applyNumberFormat="1" applyFont="1" applyBorder="1" applyProtection="1">
      <alignment/>
      <protection/>
    </xf>
    <xf numFmtId="2" fontId="19" fillId="0" borderId="0" xfId="60" applyNumberFormat="1" applyFont="1" applyProtection="1">
      <alignment/>
      <protection/>
    </xf>
    <xf numFmtId="37" fontId="21" fillId="0" borderId="0" xfId="60" applyNumberFormat="1" applyFont="1" applyBorder="1" applyAlignment="1" applyProtection="1">
      <alignment horizontal="right"/>
      <protection locked="0"/>
    </xf>
    <xf numFmtId="37" fontId="25" fillId="0" borderId="0" xfId="60" applyNumberFormat="1" applyFont="1" applyBorder="1" applyAlignment="1" applyProtection="1">
      <alignment/>
      <protection locked="0"/>
    </xf>
    <xf numFmtId="0" fontId="26" fillId="0" borderId="0" xfId="60" applyFont="1" applyBorder="1" applyAlignment="1" applyProtection="1">
      <alignment horizontal="left"/>
      <protection/>
    </xf>
    <xf numFmtId="37" fontId="25" fillId="0" borderId="0" xfId="60" applyNumberFormat="1" applyFont="1" applyBorder="1" applyAlignment="1" applyProtection="1">
      <alignment horizontal="right"/>
      <protection locked="0"/>
    </xf>
    <xf numFmtId="38" fontId="21" fillId="0" borderId="0" xfId="48" applyFont="1" applyBorder="1" applyAlignment="1" applyProtection="1">
      <alignment horizontal="right"/>
      <protection locked="0"/>
    </xf>
    <xf numFmtId="1" fontId="26" fillId="0" borderId="0" xfId="60" applyNumberFormat="1" applyFont="1" applyBorder="1" applyProtection="1">
      <alignment/>
      <protection/>
    </xf>
    <xf numFmtId="38" fontId="25" fillId="0" borderId="0" xfId="48" applyFont="1" applyBorder="1" applyAlignment="1" applyProtection="1">
      <alignment horizontal="right"/>
      <protection locked="0"/>
    </xf>
    <xf numFmtId="0" fontId="19" fillId="0" borderId="0" xfId="60" applyFont="1" applyBorder="1" applyAlignment="1" applyProtection="1">
      <alignment horizontal="left"/>
      <protection/>
    </xf>
    <xf numFmtId="41" fontId="21" fillId="0" borderId="0" xfId="60" applyNumberFormat="1" applyFont="1" applyBorder="1" applyAlignment="1" applyProtection="1">
      <alignment horizontal="right"/>
      <protection locked="0"/>
    </xf>
    <xf numFmtId="38" fontId="25" fillId="0" borderId="0" xfId="48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distributed"/>
      <protection locked="0"/>
    </xf>
    <xf numFmtId="37" fontId="21" fillId="0" borderId="16" xfId="60" applyNumberFormat="1" applyFont="1" applyBorder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60" applyFont="1" applyProtection="1">
      <alignment/>
      <protection locked="0"/>
    </xf>
    <xf numFmtId="2" fontId="21" fillId="0" borderId="0" xfId="60" applyNumberFormat="1" applyFont="1" applyProtection="1">
      <alignment/>
      <protection/>
    </xf>
    <xf numFmtId="0" fontId="21" fillId="0" borderId="0" xfId="60" applyFont="1" applyAlignment="1" applyProtection="1">
      <alignment horizontal="center"/>
      <protection/>
    </xf>
    <xf numFmtId="0" fontId="21" fillId="0" borderId="0" xfId="60" applyFont="1" applyProtection="1">
      <alignment/>
      <protection/>
    </xf>
    <xf numFmtId="0" fontId="23" fillId="0" borderId="0" xfId="60" applyFont="1" applyAlignment="1" applyProtection="1">
      <alignment/>
      <protection locked="0"/>
    </xf>
    <xf numFmtId="0" fontId="21" fillId="0" borderId="0" xfId="60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center"/>
      <protection/>
    </xf>
    <xf numFmtId="0" fontId="19" fillId="0" borderId="0" xfId="60" applyFont="1" applyProtection="1">
      <alignment/>
      <protection/>
    </xf>
    <xf numFmtId="0" fontId="21" fillId="0" borderId="0" xfId="60" applyFont="1" applyAlignment="1" applyProtection="1">
      <alignment/>
      <protection locked="0"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54</xdr:row>
      <xdr:rowOff>57150</xdr:rowOff>
    </xdr:from>
    <xdr:to>
      <xdr:col>1</xdr:col>
      <xdr:colOff>0</xdr:colOff>
      <xdr:row>55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76350" y="7534275"/>
          <a:ext cx="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1-1&#22303;&#22320;1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 transitionEntry="1">
    <pageSetUpPr fitToPage="1"/>
  </sheetPr>
  <dimension ref="A1:AE172"/>
  <sheetViews>
    <sheetView showGridLines="0" tabSelected="1" zoomScaleSheetLayoutView="100" zoomScalePageLayoutView="0" workbookViewId="0" topLeftCell="A1">
      <selection activeCell="G8" sqref="G8"/>
    </sheetView>
  </sheetViews>
  <sheetFormatPr defaultColWidth="14.125" defaultRowHeight="13.5"/>
  <cols>
    <col min="1" max="1" width="16.75390625" style="2" customWidth="1"/>
    <col min="2" max="2" width="8.375" style="2" customWidth="1"/>
    <col min="3" max="3" width="10.1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" customHeight="1" thickBot="1">
      <c r="A2" s="3" t="s">
        <v>1</v>
      </c>
      <c r="B2" s="4"/>
      <c r="C2" s="5"/>
      <c r="D2" s="5"/>
      <c r="E2" s="4"/>
      <c r="F2" s="4"/>
      <c r="G2" s="4"/>
      <c r="H2" s="4"/>
      <c r="I2" s="3" t="s">
        <v>2</v>
      </c>
      <c r="J2" s="6"/>
      <c r="K2" s="6"/>
      <c r="L2" s="6"/>
      <c r="M2" s="6"/>
      <c r="N2" s="6"/>
    </row>
    <row r="3" spans="1:15" s="17" customFormat="1" ht="12" customHeight="1" thickTop="1">
      <c r="A3" s="8" t="s">
        <v>3</v>
      </c>
      <c r="B3" s="9" t="s">
        <v>4</v>
      </c>
      <c r="C3" s="10" t="s">
        <v>5</v>
      </c>
      <c r="D3" s="11"/>
      <c r="E3" s="12" t="s">
        <v>6</v>
      </c>
      <c r="F3" s="13"/>
      <c r="G3" s="13"/>
      <c r="H3" s="14" t="s">
        <v>7</v>
      </c>
      <c r="I3" s="15" t="s">
        <v>8</v>
      </c>
      <c r="J3" s="16"/>
      <c r="K3" s="16"/>
      <c r="L3" s="16"/>
      <c r="M3" s="16"/>
      <c r="N3" s="16"/>
      <c r="O3" s="16"/>
    </row>
    <row r="4" spans="1:15" s="17" customFormat="1" ht="12" customHeight="1">
      <c r="A4" s="18"/>
      <c r="B4" s="19" t="s">
        <v>9</v>
      </c>
      <c r="C4" s="12"/>
      <c r="D4" s="20" t="s">
        <v>10</v>
      </c>
      <c r="E4" s="20" t="s">
        <v>11</v>
      </c>
      <c r="F4" s="20" t="s">
        <v>12</v>
      </c>
      <c r="G4" s="20" t="s">
        <v>13</v>
      </c>
      <c r="H4" s="21"/>
      <c r="I4" s="22"/>
      <c r="J4" s="16"/>
      <c r="K4" s="16"/>
      <c r="L4" s="23"/>
      <c r="M4" s="23"/>
      <c r="N4" s="16"/>
      <c r="O4" s="16"/>
    </row>
    <row r="5" spans="1:15" s="27" customFormat="1" ht="3" customHeight="1">
      <c r="A5" s="24"/>
      <c r="B5" s="25"/>
      <c r="C5" s="25"/>
      <c r="D5" s="26"/>
      <c r="E5" s="26"/>
      <c r="F5" s="26"/>
      <c r="G5" s="26"/>
      <c r="H5" s="25"/>
      <c r="I5" s="25"/>
      <c r="J5" s="25"/>
      <c r="K5" s="25"/>
      <c r="L5" s="26"/>
      <c r="M5" s="26"/>
      <c r="N5" s="25"/>
      <c r="O5" s="25"/>
    </row>
    <row r="6" spans="1:31" s="34" customFormat="1" ht="12" customHeight="1">
      <c r="A6" s="28" t="s">
        <v>14</v>
      </c>
      <c r="B6" s="29">
        <f aca="true" t="shared" si="0" ref="B6:H6">SUM(B8:B10)</f>
        <v>633383</v>
      </c>
      <c r="C6" s="30">
        <f t="shared" si="0"/>
        <v>67181</v>
      </c>
      <c r="D6" s="30">
        <f t="shared" si="0"/>
        <v>44076</v>
      </c>
      <c r="E6" s="30">
        <f t="shared" si="0"/>
        <v>408739</v>
      </c>
      <c r="F6" s="30">
        <f t="shared" si="0"/>
        <v>11265</v>
      </c>
      <c r="G6" s="30">
        <f t="shared" si="0"/>
        <v>24451</v>
      </c>
      <c r="H6" s="30">
        <f t="shared" si="0"/>
        <v>16029</v>
      </c>
      <c r="I6" s="30">
        <f>SUM(I8:I10)</f>
        <v>105718</v>
      </c>
      <c r="J6" s="31"/>
      <c r="K6" s="32"/>
      <c r="L6" s="33"/>
      <c r="M6" s="33"/>
      <c r="N6" s="31"/>
      <c r="O6" s="31"/>
      <c r="AB6" s="35"/>
      <c r="AC6" s="35"/>
      <c r="AD6" s="35"/>
      <c r="AE6" s="35"/>
    </row>
    <row r="7" spans="1:31" s="34" customFormat="1" ht="3" customHeight="1">
      <c r="A7" s="28"/>
      <c r="B7" s="29"/>
      <c r="C7" s="30"/>
      <c r="D7" s="30"/>
      <c r="E7" s="30"/>
      <c r="F7" s="30"/>
      <c r="G7" s="30"/>
      <c r="H7" s="30"/>
      <c r="I7" s="30"/>
      <c r="J7" s="31"/>
      <c r="K7" s="36"/>
      <c r="L7" s="37"/>
      <c r="M7" s="37"/>
      <c r="N7" s="31"/>
      <c r="O7" s="31"/>
      <c r="AB7" s="35"/>
      <c r="AC7" s="35"/>
      <c r="AD7" s="35"/>
      <c r="AE7" s="35"/>
    </row>
    <row r="8" spans="1:31" s="34" customFormat="1" ht="12" customHeight="1">
      <c r="A8" s="38" t="s">
        <v>15</v>
      </c>
      <c r="B8" s="29">
        <f>SUM(B12:B22)</f>
        <v>182941</v>
      </c>
      <c r="C8" s="30">
        <f>SUM(C12:C22)</f>
        <v>26571</v>
      </c>
      <c r="D8" s="30">
        <v>17486</v>
      </c>
      <c r="E8" s="30">
        <f>SUM(E12:E22)</f>
        <v>94767</v>
      </c>
      <c r="F8" s="30">
        <f>SUM(F12:F22)</f>
        <v>4161</v>
      </c>
      <c r="G8" s="30">
        <f>SUM(G12:G22)</f>
        <v>4493</v>
      </c>
      <c r="H8" s="30">
        <f>SUM(H12:H22)</f>
        <v>10452</v>
      </c>
      <c r="I8" s="30">
        <f>SUM(I12:I22)</f>
        <v>42497</v>
      </c>
      <c r="J8" s="31"/>
      <c r="K8" s="36"/>
      <c r="L8" s="37"/>
      <c r="M8" s="37"/>
      <c r="N8" s="31"/>
      <c r="O8" s="31"/>
      <c r="AB8" s="35"/>
      <c r="AC8" s="35"/>
      <c r="AD8" s="35"/>
      <c r="AE8" s="35"/>
    </row>
    <row r="9" spans="1:31" s="34" customFormat="1" ht="3" customHeight="1">
      <c r="A9" s="38"/>
      <c r="B9" s="29"/>
      <c r="C9" s="30"/>
      <c r="D9" s="30"/>
      <c r="E9" s="30"/>
      <c r="F9" s="30"/>
      <c r="G9" s="30"/>
      <c r="H9" s="30"/>
      <c r="I9" s="30"/>
      <c r="J9" s="31"/>
      <c r="K9" s="36"/>
      <c r="L9" s="37"/>
      <c r="M9" s="37"/>
      <c r="N9" s="31"/>
      <c r="O9" s="31"/>
      <c r="AB9" s="35"/>
      <c r="AC9" s="35"/>
      <c r="AD9" s="35"/>
      <c r="AE9" s="35"/>
    </row>
    <row r="10" spans="1:31" s="34" customFormat="1" ht="12" customHeight="1">
      <c r="A10" s="39" t="s">
        <v>16</v>
      </c>
      <c r="B10" s="30">
        <v>450442</v>
      </c>
      <c r="C10" s="30">
        <f>C24+C29+C36+C40+C46+C49+C59+C69+C74+C78+C85+C91</f>
        <v>40610</v>
      </c>
      <c r="D10" s="30">
        <v>26590</v>
      </c>
      <c r="E10" s="30">
        <f>E24+E29+E36+E40+E46+E49+E59+E69+E74+E78+E85+E91</f>
        <v>313972</v>
      </c>
      <c r="F10" s="30">
        <f>F24+F29+F36+F40+F46+F49+F59+F69+F74+F78+F85+F91</f>
        <v>7104</v>
      </c>
      <c r="G10" s="30">
        <f>G24+G29+G36+G40+G46+G49+G59+G69+G74+G78+G85+G91</f>
        <v>19958</v>
      </c>
      <c r="H10" s="30">
        <f>H24+H29+H36+H40+H46+H49+H59+H69+H74+H78+H85+H91</f>
        <v>5577</v>
      </c>
      <c r="I10" s="30">
        <f>I24+I29+I36+I40+I46+I49+I59+I69+I74+I78+I85+I91</f>
        <v>63221</v>
      </c>
      <c r="J10" s="31"/>
      <c r="K10" s="32"/>
      <c r="L10" s="33"/>
      <c r="M10" s="33"/>
      <c r="N10" s="31"/>
      <c r="O10" s="31"/>
      <c r="AB10" s="35"/>
      <c r="AC10" s="35"/>
      <c r="AD10" s="35"/>
      <c r="AE10" s="35"/>
    </row>
    <row r="11" spans="1:15" ht="12" customHeight="1">
      <c r="A11" s="40"/>
      <c r="B11" s="6"/>
      <c r="C11" s="6"/>
      <c r="D11" s="6"/>
      <c r="E11" s="6"/>
      <c r="F11" s="6"/>
      <c r="G11" s="6"/>
      <c r="H11" s="6"/>
      <c r="I11" s="6"/>
      <c r="J11" s="41"/>
      <c r="K11" s="41"/>
      <c r="L11" s="41"/>
      <c r="M11" s="41"/>
      <c r="N11" s="41"/>
      <c r="O11" s="41"/>
    </row>
    <row r="12" spans="1:31" ht="12" customHeight="1">
      <c r="A12" s="42" t="s">
        <v>17</v>
      </c>
      <c r="B12" s="43">
        <v>35705</v>
      </c>
      <c r="C12" s="43">
        <v>4333</v>
      </c>
      <c r="D12" s="43">
        <v>2892</v>
      </c>
      <c r="E12" s="43">
        <v>13577</v>
      </c>
      <c r="F12" s="43">
        <v>863</v>
      </c>
      <c r="G12" s="43">
        <v>712</v>
      </c>
      <c r="H12" s="43">
        <v>4825</v>
      </c>
      <c r="I12" s="43">
        <v>11395</v>
      </c>
      <c r="J12" s="44"/>
      <c r="K12" s="36"/>
      <c r="L12" s="37"/>
      <c r="M12" s="41"/>
      <c r="N12" s="41"/>
      <c r="O12" s="41"/>
      <c r="AB12" s="45"/>
      <c r="AC12" s="45"/>
      <c r="AD12" s="45"/>
      <c r="AE12" s="45"/>
    </row>
    <row r="13" spans="1:31" ht="12" customHeight="1">
      <c r="A13" s="42" t="s">
        <v>18</v>
      </c>
      <c r="B13" s="46">
        <v>12498</v>
      </c>
      <c r="C13" s="43">
        <v>497</v>
      </c>
      <c r="D13" s="43">
        <v>349</v>
      </c>
      <c r="E13" s="43">
        <v>5537</v>
      </c>
      <c r="F13" s="43">
        <v>725</v>
      </c>
      <c r="G13" s="43">
        <v>1629</v>
      </c>
      <c r="H13" s="43">
        <v>1070</v>
      </c>
      <c r="I13" s="43">
        <v>3040</v>
      </c>
      <c r="J13" s="44"/>
      <c r="K13" s="36"/>
      <c r="L13" s="37"/>
      <c r="M13" s="41"/>
      <c r="N13" s="41"/>
      <c r="O13" s="41"/>
      <c r="AB13" s="45"/>
      <c r="AC13" s="45"/>
      <c r="AD13" s="45"/>
      <c r="AE13" s="45"/>
    </row>
    <row r="14" spans="1:31" ht="12" customHeight="1">
      <c r="A14" s="42" t="s">
        <v>19</v>
      </c>
      <c r="B14" s="43">
        <v>5511</v>
      </c>
      <c r="C14" s="43">
        <v>2387</v>
      </c>
      <c r="D14" s="43">
        <v>1814</v>
      </c>
      <c r="E14" s="43">
        <v>191</v>
      </c>
      <c r="F14" s="43">
        <v>4</v>
      </c>
      <c r="G14" s="43">
        <v>2</v>
      </c>
      <c r="H14" s="43">
        <v>840</v>
      </c>
      <c r="I14" s="43">
        <v>2087</v>
      </c>
      <c r="J14" s="44"/>
      <c r="K14" s="36"/>
      <c r="L14" s="37"/>
      <c r="M14" s="41"/>
      <c r="N14" s="41"/>
      <c r="O14" s="41"/>
      <c r="AB14" s="45"/>
      <c r="AC14" s="45"/>
      <c r="AD14" s="45"/>
      <c r="AE14" s="45"/>
    </row>
    <row r="15" spans="1:31" ht="12" customHeight="1">
      <c r="A15" s="42" t="s">
        <v>20</v>
      </c>
      <c r="B15" s="43">
        <v>27078</v>
      </c>
      <c r="C15" s="43">
        <v>2213</v>
      </c>
      <c r="D15" s="43">
        <v>1473</v>
      </c>
      <c r="E15" s="43">
        <v>19693</v>
      </c>
      <c r="F15" s="43">
        <v>557</v>
      </c>
      <c r="G15" s="43">
        <v>435</v>
      </c>
      <c r="H15" s="43">
        <v>690</v>
      </c>
      <c r="I15" s="43">
        <v>3490</v>
      </c>
      <c r="J15" s="44"/>
      <c r="K15" s="36"/>
      <c r="L15" s="37"/>
      <c r="M15" s="41"/>
      <c r="N15" s="41"/>
      <c r="O15" s="41"/>
      <c r="AB15" s="45"/>
      <c r="AC15" s="45"/>
      <c r="AD15" s="45"/>
      <c r="AE15" s="45"/>
    </row>
    <row r="16" spans="1:31" ht="12" customHeight="1">
      <c r="A16" s="42" t="s">
        <v>21</v>
      </c>
      <c r="B16" s="43">
        <v>19743</v>
      </c>
      <c r="C16" s="43">
        <v>1110</v>
      </c>
      <c r="D16" s="43">
        <v>748</v>
      </c>
      <c r="E16" s="43">
        <v>14957</v>
      </c>
      <c r="F16" s="43">
        <v>67</v>
      </c>
      <c r="G16" s="43">
        <v>69</v>
      </c>
      <c r="H16" s="43">
        <v>583</v>
      </c>
      <c r="I16" s="43">
        <v>2957</v>
      </c>
      <c r="J16" s="44"/>
      <c r="K16" s="36"/>
      <c r="L16" s="37"/>
      <c r="M16" s="41"/>
      <c r="N16" s="41"/>
      <c r="O16" s="41"/>
      <c r="AB16" s="45"/>
      <c r="AC16" s="45"/>
      <c r="AD16" s="45"/>
      <c r="AE16" s="45"/>
    </row>
    <row r="17" spans="1:31" ht="12" customHeight="1">
      <c r="A17" s="42" t="s">
        <v>22</v>
      </c>
      <c r="B17" s="43">
        <v>15225</v>
      </c>
      <c r="C17" s="43">
        <v>1349</v>
      </c>
      <c r="D17" s="43">
        <v>588</v>
      </c>
      <c r="E17" s="43">
        <v>9131</v>
      </c>
      <c r="F17" s="43">
        <v>372</v>
      </c>
      <c r="G17" s="43">
        <v>579</v>
      </c>
      <c r="H17" s="43">
        <v>394</v>
      </c>
      <c r="I17" s="43">
        <v>3400</v>
      </c>
      <c r="J17" s="44"/>
      <c r="K17" s="36"/>
      <c r="L17" s="37"/>
      <c r="M17" s="41"/>
      <c r="N17" s="41"/>
      <c r="O17" s="41"/>
      <c r="AB17" s="45"/>
      <c r="AC17" s="45"/>
      <c r="AD17" s="45"/>
      <c r="AE17" s="45"/>
    </row>
    <row r="18" spans="1:31" ht="12" customHeight="1">
      <c r="A18" s="42" t="s">
        <v>23</v>
      </c>
      <c r="B18" s="43">
        <v>7811</v>
      </c>
      <c r="C18" s="43">
        <v>599</v>
      </c>
      <c r="D18" s="43">
        <v>1</v>
      </c>
      <c r="E18" s="43">
        <v>4401</v>
      </c>
      <c r="F18" s="43">
        <v>147</v>
      </c>
      <c r="G18" s="43">
        <v>378</v>
      </c>
      <c r="H18" s="43">
        <v>222</v>
      </c>
      <c r="I18" s="43">
        <v>2064</v>
      </c>
      <c r="J18" s="44"/>
      <c r="K18" s="36"/>
      <c r="L18" s="37"/>
      <c r="M18" s="41"/>
      <c r="N18" s="41"/>
      <c r="O18" s="41"/>
      <c r="AB18" s="45"/>
      <c r="AC18" s="45"/>
      <c r="AD18" s="45"/>
      <c r="AE18" s="45"/>
    </row>
    <row r="19" spans="1:31" ht="12" customHeight="1">
      <c r="A19" s="42" t="s">
        <v>24</v>
      </c>
      <c r="B19" s="43">
        <v>20045</v>
      </c>
      <c r="C19" s="43">
        <v>3014</v>
      </c>
      <c r="D19" s="43">
        <v>2228</v>
      </c>
      <c r="E19" s="43">
        <v>11994</v>
      </c>
      <c r="F19" s="43">
        <v>558</v>
      </c>
      <c r="G19" s="43">
        <v>444</v>
      </c>
      <c r="H19" s="43">
        <v>314</v>
      </c>
      <c r="I19" s="43">
        <v>3721</v>
      </c>
      <c r="J19" s="44"/>
      <c r="K19" s="36"/>
      <c r="L19" s="37"/>
      <c r="M19" s="41"/>
      <c r="N19" s="41"/>
      <c r="O19" s="41"/>
      <c r="AB19" s="45"/>
      <c r="AC19" s="45"/>
      <c r="AD19" s="45"/>
      <c r="AE19" s="45"/>
    </row>
    <row r="20" spans="1:31" ht="12" customHeight="1">
      <c r="A20" s="42" t="s">
        <v>25</v>
      </c>
      <c r="B20" s="43">
        <v>12457</v>
      </c>
      <c r="C20" s="43">
        <v>2295</v>
      </c>
      <c r="D20" s="43">
        <v>1431</v>
      </c>
      <c r="E20" s="43">
        <v>6238</v>
      </c>
      <c r="F20" s="43">
        <v>464</v>
      </c>
      <c r="G20" s="43">
        <v>66</v>
      </c>
      <c r="H20" s="43">
        <v>324</v>
      </c>
      <c r="I20" s="43">
        <v>3070</v>
      </c>
      <c r="J20" s="44"/>
      <c r="K20" s="36"/>
      <c r="L20" s="37"/>
      <c r="M20" s="41"/>
      <c r="N20" s="41"/>
      <c r="O20" s="41"/>
      <c r="AB20" s="45"/>
      <c r="AC20" s="45"/>
      <c r="AD20" s="45"/>
      <c r="AE20" s="45"/>
    </row>
    <row r="21" spans="1:31" ht="12" customHeight="1">
      <c r="A21" s="42" t="s">
        <v>26</v>
      </c>
      <c r="B21" s="46">
        <v>9092</v>
      </c>
      <c r="C21" s="43">
        <v>2821</v>
      </c>
      <c r="D21" s="43">
        <v>1150</v>
      </c>
      <c r="E21" s="43">
        <v>2651</v>
      </c>
      <c r="F21" s="43">
        <v>181</v>
      </c>
      <c r="G21" s="43">
        <v>126</v>
      </c>
      <c r="H21" s="43">
        <v>320</v>
      </c>
      <c r="I21" s="43">
        <v>2993</v>
      </c>
      <c r="J21" s="44"/>
      <c r="K21" s="36"/>
      <c r="L21" s="37"/>
      <c r="M21" s="41"/>
      <c r="N21" s="41"/>
      <c r="O21" s="41"/>
      <c r="AB21" s="45"/>
      <c r="AC21" s="45"/>
      <c r="AD21" s="45"/>
      <c r="AE21" s="45"/>
    </row>
    <row r="22" spans="1:31" ht="12" customHeight="1">
      <c r="A22" s="42" t="s">
        <v>27</v>
      </c>
      <c r="B22" s="43">
        <v>17776</v>
      </c>
      <c r="C22" s="43">
        <v>5953</v>
      </c>
      <c r="D22" s="43">
        <v>4811</v>
      </c>
      <c r="E22" s="43">
        <v>6397</v>
      </c>
      <c r="F22" s="43">
        <v>223</v>
      </c>
      <c r="G22" s="43">
        <v>53</v>
      </c>
      <c r="H22" s="43">
        <v>870</v>
      </c>
      <c r="I22" s="43">
        <v>4280</v>
      </c>
      <c r="J22" s="44"/>
      <c r="K22" s="36"/>
      <c r="L22" s="37"/>
      <c r="M22" s="41"/>
      <c r="N22" s="41"/>
      <c r="O22" s="41"/>
      <c r="AB22" s="45"/>
      <c r="AC22" s="45"/>
      <c r="AD22" s="45"/>
      <c r="AE22" s="45"/>
    </row>
    <row r="23" spans="1:15" ht="6" customHeight="1">
      <c r="A23" s="40"/>
      <c r="B23" s="6"/>
      <c r="C23" s="6"/>
      <c r="D23" s="6"/>
      <c r="E23" s="6"/>
      <c r="F23" s="6"/>
      <c r="G23" s="6"/>
      <c r="H23" s="6"/>
      <c r="I23" s="6"/>
      <c r="J23" s="41"/>
      <c r="K23" s="41"/>
      <c r="L23" s="41"/>
      <c r="M23" s="41"/>
      <c r="N23" s="41"/>
      <c r="O23" s="41"/>
    </row>
    <row r="24" spans="1:31" s="34" customFormat="1" ht="12" customHeight="1">
      <c r="A24" s="39" t="s">
        <v>28</v>
      </c>
      <c r="B24" s="47">
        <f>SUM(B25:B27)</f>
        <v>12824</v>
      </c>
      <c r="C24" s="47">
        <f>SUM(C25:C27)</f>
        <v>1948</v>
      </c>
      <c r="D24" s="47">
        <f>SUM(D25:D28)</f>
        <v>918</v>
      </c>
      <c r="E24" s="47">
        <f>SUM(E25:E27)</f>
        <v>7628</v>
      </c>
      <c r="F24" s="47">
        <f>SUM(F25:F27)</f>
        <v>254</v>
      </c>
      <c r="G24" s="47">
        <f>SUM(G25:G27)</f>
        <v>72</v>
      </c>
      <c r="H24" s="47">
        <f>SUM(H25:H27)</f>
        <v>251</v>
      </c>
      <c r="I24" s="47">
        <f>SUM(I25:I27)</f>
        <v>2671</v>
      </c>
      <c r="J24" s="31"/>
      <c r="K24" s="48"/>
      <c r="L24" s="33"/>
      <c r="M24" s="31"/>
      <c r="N24" s="31"/>
      <c r="O24" s="31"/>
      <c r="AB24" s="35"/>
      <c r="AC24" s="35"/>
      <c r="AD24" s="35"/>
      <c r="AE24" s="35"/>
    </row>
    <row r="25" spans="1:31" ht="12" customHeight="1">
      <c r="A25" s="42" t="s">
        <v>29</v>
      </c>
      <c r="B25" s="43">
        <v>4633</v>
      </c>
      <c r="C25" s="43">
        <v>443</v>
      </c>
      <c r="D25" s="43">
        <v>363</v>
      </c>
      <c r="E25" s="43">
        <v>3280</v>
      </c>
      <c r="F25" s="43">
        <v>87</v>
      </c>
      <c r="G25" s="43">
        <v>39</v>
      </c>
      <c r="H25" s="43">
        <v>61</v>
      </c>
      <c r="I25" s="43">
        <v>723</v>
      </c>
      <c r="J25" s="44"/>
      <c r="K25" s="36"/>
      <c r="L25" s="37"/>
      <c r="M25" s="41"/>
      <c r="N25" s="41"/>
      <c r="O25" s="41"/>
      <c r="AB25" s="45"/>
      <c r="AC25" s="45"/>
      <c r="AD25" s="45"/>
      <c r="AE25" s="45"/>
    </row>
    <row r="26" spans="1:31" ht="12" customHeight="1">
      <c r="A26" s="42" t="s">
        <v>30</v>
      </c>
      <c r="B26" s="43">
        <v>4407</v>
      </c>
      <c r="C26" s="43">
        <v>851</v>
      </c>
      <c r="D26" s="43">
        <v>324</v>
      </c>
      <c r="E26" s="43">
        <v>2214</v>
      </c>
      <c r="F26" s="43">
        <v>135</v>
      </c>
      <c r="G26" s="43">
        <v>25</v>
      </c>
      <c r="H26" s="43">
        <v>94</v>
      </c>
      <c r="I26" s="43">
        <v>1088</v>
      </c>
      <c r="J26" s="44"/>
      <c r="K26" s="36"/>
      <c r="L26" s="37"/>
      <c r="M26" s="41"/>
      <c r="N26" s="41"/>
      <c r="O26" s="41"/>
      <c r="AB26" s="45"/>
      <c r="AC26" s="45"/>
      <c r="AD26" s="45"/>
      <c r="AE26" s="45"/>
    </row>
    <row r="27" spans="1:31" ht="12" customHeight="1">
      <c r="A27" s="42" t="s">
        <v>31</v>
      </c>
      <c r="B27" s="43">
        <v>3784</v>
      </c>
      <c r="C27" s="43">
        <v>654</v>
      </c>
      <c r="D27" s="43">
        <v>231</v>
      </c>
      <c r="E27" s="43">
        <v>2134</v>
      </c>
      <c r="F27" s="43">
        <v>32</v>
      </c>
      <c r="G27" s="43">
        <v>8</v>
      </c>
      <c r="H27" s="43">
        <v>96</v>
      </c>
      <c r="I27" s="43">
        <v>860</v>
      </c>
      <c r="J27" s="44"/>
      <c r="K27" s="36"/>
      <c r="L27" s="37"/>
      <c r="M27" s="41"/>
      <c r="N27" s="41"/>
      <c r="O27" s="41"/>
      <c r="AB27" s="45"/>
      <c r="AC27" s="45"/>
      <c r="AD27" s="45"/>
      <c r="AE27" s="45"/>
    </row>
    <row r="28" spans="1:15" ht="6" customHeight="1">
      <c r="A28" s="40"/>
      <c r="B28" s="6"/>
      <c r="C28" s="6"/>
      <c r="D28" s="6"/>
      <c r="E28" s="6"/>
      <c r="F28" s="6"/>
      <c r="G28" s="6"/>
      <c r="H28" s="6"/>
      <c r="I28" s="6"/>
      <c r="J28" s="41"/>
      <c r="K28" s="41"/>
      <c r="L28" s="41"/>
      <c r="M28" s="41"/>
      <c r="N28" s="41"/>
      <c r="O28" s="41"/>
    </row>
    <row r="29" spans="1:31" s="34" customFormat="1" ht="12" customHeight="1">
      <c r="A29" s="39" t="s">
        <v>32</v>
      </c>
      <c r="B29" s="47">
        <f aca="true" t="shared" si="1" ref="B29:I29">SUM(B30:B34)</f>
        <v>32391</v>
      </c>
      <c r="C29" s="47">
        <f t="shared" si="1"/>
        <v>5707</v>
      </c>
      <c r="D29" s="47">
        <v>2968</v>
      </c>
      <c r="E29" s="47">
        <v>16395</v>
      </c>
      <c r="F29" s="47">
        <f t="shared" si="1"/>
        <v>1322</v>
      </c>
      <c r="G29" s="47">
        <f>SUM(G30:G34)</f>
        <v>468</v>
      </c>
      <c r="H29" s="47">
        <f t="shared" si="1"/>
        <v>682</v>
      </c>
      <c r="I29" s="47">
        <f t="shared" si="1"/>
        <v>7817</v>
      </c>
      <c r="J29" s="31"/>
      <c r="K29" s="48"/>
      <c r="L29" s="33"/>
      <c r="M29" s="31"/>
      <c r="N29" s="31"/>
      <c r="O29" s="31"/>
      <c r="AB29" s="35"/>
      <c r="AC29" s="35"/>
      <c r="AD29" s="35"/>
      <c r="AE29" s="35"/>
    </row>
    <row r="30" spans="1:31" ht="12" customHeight="1">
      <c r="A30" s="42" t="s">
        <v>33</v>
      </c>
      <c r="B30" s="43">
        <v>7259</v>
      </c>
      <c r="C30" s="43">
        <v>1112</v>
      </c>
      <c r="D30" s="43">
        <v>468</v>
      </c>
      <c r="E30" s="43">
        <v>3858</v>
      </c>
      <c r="F30" s="43">
        <v>332</v>
      </c>
      <c r="G30" s="43">
        <v>71</v>
      </c>
      <c r="H30" s="43">
        <v>134</v>
      </c>
      <c r="I30" s="43">
        <v>1752</v>
      </c>
      <c r="J30" s="44"/>
      <c r="K30" s="36"/>
      <c r="L30" s="37"/>
      <c r="M30" s="41"/>
      <c r="N30" s="41"/>
      <c r="O30" s="41"/>
      <c r="AB30" s="45"/>
      <c r="AC30" s="45"/>
      <c r="AD30" s="45"/>
      <c r="AE30" s="45"/>
    </row>
    <row r="31" spans="1:31" ht="12" customHeight="1">
      <c r="A31" s="42" t="s">
        <v>34</v>
      </c>
      <c r="B31" s="43">
        <v>720</v>
      </c>
      <c r="C31" s="43">
        <v>29</v>
      </c>
      <c r="D31" s="43">
        <v>7</v>
      </c>
      <c r="E31" s="43">
        <v>246</v>
      </c>
      <c r="F31" s="43">
        <v>1</v>
      </c>
      <c r="G31" s="43">
        <v>4</v>
      </c>
      <c r="H31" s="43">
        <v>34</v>
      </c>
      <c r="I31" s="43">
        <v>406</v>
      </c>
      <c r="J31" s="44"/>
      <c r="K31" s="36"/>
      <c r="L31" s="37"/>
      <c r="M31" s="41"/>
      <c r="N31" s="41"/>
      <c r="O31" s="41"/>
      <c r="AB31" s="45"/>
      <c r="AC31" s="45"/>
      <c r="AD31" s="45"/>
      <c r="AE31" s="45"/>
    </row>
    <row r="32" spans="1:31" ht="12" customHeight="1">
      <c r="A32" s="42" t="s">
        <v>35</v>
      </c>
      <c r="B32" s="43">
        <v>11239</v>
      </c>
      <c r="C32" s="43">
        <v>2129</v>
      </c>
      <c r="D32" s="43">
        <v>1226</v>
      </c>
      <c r="E32" s="43">
        <v>5488</v>
      </c>
      <c r="F32" s="43">
        <v>557</v>
      </c>
      <c r="G32" s="43">
        <v>108</v>
      </c>
      <c r="H32" s="43">
        <v>244</v>
      </c>
      <c r="I32" s="43">
        <v>2713</v>
      </c>
      <c r="J32" s="44"/>
      <c r="K32" s="36"/>
      <c r="L32" s="37"/>
      <c r="M32" s="41"/>
      <c r="N32" s="41"/>
      <c r="O32" s="41"/>
      <c r="AB32" s="45"/>
      <c r="AC32" s="45"/>
      <c r="AD32" s="45"/>
      <c r="AE32" s="45"/>
    </row>
    <row r="33" spans="1:31" ht="12" customHeight="1">
      <c r="A33" s="42" t="s">
        <v>36</v>
      </c>
      <c r="B33" s="43">
        <v>4136</v>
      </c>
      <c r="C33" s="43">
        <v>715</v>
      </c>
      <c r="D33" s="43">
        <v>413</v>
      </c>
      <c r="E33" s="43">
        <v>2140</v>
      </c>
      <c r="F33" s="43">
        <v>61</v>
      </c>
      <c r="G33" s="43">
        <v>74</v>
      </c>
      <c r="H33" s="43">
        <v>93</v>
      </c>
      <c r="I33" s="43">
        <v>1053</v>
      </c>
      <c r="J33" s="44"/>
      <c r="K33" s="36"/>
      <c r="L33" s="37"/>
      <c r="M33" s="41"/>
      <c r="N33" s="41"/>
      <c r="O33" s="41"/>
      <c r="AB33" s="45"/>
      <c r="AC33" s="45"/>
      <c r="AD33" s="45"/>
      <c r="AE33" s="45"/>
    </row>
    <row r="34" spans="1:31" ht="12" customHeight="1">
      <c r="A34" s="42" t="s">
        <v>37</v>
      </c>
      <c r="B34" s="43">
        <v>9037</v>
      </c>
      <c r="C34" s="43">
        <v>1722</v>
      </c>
      <c r="D34" s="43">
        <v>852</v>
      </c>
      <c r="E34" s="43">
        <v>4663</v>
      </c>
      <c r="F34" s="43">
        <v>371</v>
      </c>
      <c r="G34" s="43">
        <v>211</v>
      </c>
      <c r="H34" s="43">
        <v>177</v>
      </c>
      <c r="I34" s="43">
        <v>1893</v>
      </c>
      <c r="J34" s="44"/>
      <c r="K34" s="36"/>
      <c r="L34" s="37"/>
      <c r="M34" s="41"/>
      <c r="N34" s="41"/>
      <c r="O34" s="41"/>
      <c r="AB34" s="45"/>
      <c r="AC34" s="45"/>
      <c r="AD34" s="45"/>
      <c r="AE34" s="45"/>
    </row>
    <row r="35" spans="1:15" ht="6" customHeight="1">
      <c r="A35" s="40"/>
      <c r="B35" s="6"/>
      <c r="C35" s="6"/>
      <c r="D35" s="6"/>
      <c r="E35" s="6"/>
      <c r="F35" s="6"/>
      <c r="G35" s="6"/>
      <c r="H35" s="6"/>
      <c r="I35" s="6"/>
      <c r="J35" s="41"/>
      <c r="K35" s="41"/>
      <c r="L35" s="41"/>
      <c r="M35" s="41"/>
      <c r="N35" s="41"/>
      <c r="O35" s="41"/>
    </row>
    <row r="36" spans="1:31" s="34" customFormat="1" ht="12" customHeight="1">
      <c r="A36" s="39" t="s">
        <v>38</v>
      </c>
      <c r="B36" s="49">
        <f aca="true" t="shared" si="2" ref="B36:I36">SUM(B37:B38)</f>
        <v>21760</v>
      </c>
      <c r="C36" s="49">
        <f t="shared" si="2"/>
        <v>3424</v>
      </c>
      <c r="D36" s="49">
        <v>2016</v>
      </c>
      <c r="E36" s="49">
        <f t="shared" si="2"/>
        <v>11484</v>
      </c>
      <c r="F36" s="49">
        <f t="shared" si="2"/>
        <v>647</v>
      </c>
      <c r="G36" s="49">
        <f t="shared" si="2"/>
        <v>606</v>
      </c>
      <c r="H36" s="49">
        <f t="shared" si="2"/>
        <v>519</v>
      </c>
      <c r="I36" s="49">
        <f t="shared" si="2"/>
        <v>5080</v>
      </c>
      <c r="J36" s="31"/>
      <c r="K36" s="48"/>
      <c r="L36" s="33"/>
      <c r="M36" s="31"/>
      <c r="N36" s="31"/>
      <c r="O36" s="31"/>
      <c r="AB36" s="35"/>
      <c r="AC36" s="35"/>
      <c r="AD36" s="35"/>
      <c r="AE36" s="35"/>
    </row>
    <row r="37" spans="1:31" ht="12" customHeight="1">
      <c r="A37" s="42" t="s">
        <v>39</v>
      </c>
      <c r="B37" s="43">
        <v>7410</v>
      </c>
      <c r="C37" s="43">
        <v>1607</v>
      </c>
      <c r="D37" s="43">
        <v>665</v>
      </c>
      <c r="E37" s="43">
        <v>2228</v>
      </c>
      <c r="F37" s="43">
        <v>306</v>
      </c>
      <c r="G37" s="43">
        <v>519</v>
      </c>
      <c r="H37" s="43">
        <v>302</v>
      </c>
      <c r="I37" s="43">
        <v>2448</v>
      </c>
      <c r="J37" s="44"/>
      <c r="K37" s="36"/>
      <c r="L37" s="37"/>
      <c r="M37" s="41"/>
      <c r="N37" s="41"/>
      <c r="O37" s="41"/>
      <c r="AB37" s="45"/>
      <c r="AC37" s="45"/>
      <c r="AD37" s="45"/>
      <c r="AE37" s="45"/>
    </row>
    <row r="38" spans="1:31" ht="12" customHeight="1">
      <c r="A38" s="42" t="s">
        <v>40</v>
      </c>
      <c r="B38" s="43">
        <v>14350</v>
      </c>
      <c r="C38" s="43">
        <v>1817</v>
      </c>
      <c r="D38" s="43">
        <v>1350</v>
      </c>
      <c r="E38" s="43">
        <v>9256</v>
      </c>
      <c r="F38" s="43">
        <v>341</v>
      </c>
      <c r="G38" s="43">
        <v>87</v>
      </c>
      <c r="H38" s="43">
        <v>217</v>
      </c>
      <c r="I38" s="43">
        <v>2632</v>
      </c>
      <c r="J38" s="44"/>
      <c r="K38" s="36"/>
      <c r="L38" s="37"/>
      <c r="M38" s="41"/>
      <c r="N38" s="41"/>
      <c r="O38" s="41"/>
      <c r="AB38" s="45"/>
      <c r="AC38" s="45"/>
      <c r="AD38" s="45"/>
      <c r="AE38" s="45"/>
    </row>
    <row r="39" spans="1:15" ht="6" customHeight="1">
      <c r="A39" s="40"/>
      <c r="B39" s="6"/>
      <c r="C39" s="6"/>
      <c r="D39" s="6"/>
      <c r="E39" s="6"/>
      <c r="F39" s="6"/>
      <c r="G39" s="6"/>
      <c r="H39" s="6"/>
      <c r="I39" s="6"/>
      <c r="J39" s="41"/>
      <c r="K39" s="41"/>
      <c r="L39" s="41"/>
      <c r="M39" s="41"/>
      <c r="N39" s="41"/>
      <c r="O39" s="41"/>
    </row>
    <row r="40" spans="1:31" s="34" customFormat="1" ht="12" customHeight="1">
      <c r="A40" s="39" t="s">
        <v>41</v>
      </c>
      <c r="B40" s="49">
        <f aca="true" t="shared" si="3" ref="B40:I40">SUM(B41:B44)</f>
        <v>41007</v>
      </c>
      <c r="C40" s="49">
        <f t="shared" si="3"/>
        <v>4090</v>
      </c>
      <c r="D40" s="49">
        <f t="shared" si="3"/>
        <v>3544</v>
      </c>
      <c r="E40" s="49">
        <f t="shared" si="3"/>
        <v>23491</v>
      </c>
      <c r="F40" s="49">
        <f t="shared" si="3"/>
        <v>1244</v>
      </c>
      <c r="G40" s="49">
        <f t="shared" si="3"/>
        <v>4101</v>
      </c>
      <c r="H40" s="49">
        <f t="shared" si="3"/>
        <v>689</v>
      </c>
      <c r="I40" s="49">
        <f t="shared" si="3"/>
        <v>7392</v>
      </c>
      <c r="J40" s="31"/>
      <c r="K40" s="48"/>
      <c r="L40" s="33"/>
      <c r="M40" s="31"/>
      <c r="N40" s="31"/>
      <c r="O40" s="31"/>
      <c r="AB40" s="35"/>
      <c r="AC40" s="35"/>
      <c r="AD40" s="35"/>
      <c r="AE40" s="35"/>
    </row>
    <row r="41" spans="1:31" ht="12" customHeight="1">
      <c r="A41" s="42" t="s">
        <v>42</v>
      </c>
      <c r="B41" s="43">
        <v>9170</v>
      </c>
      <c r="C41" s="43">
        <v>863</v>
      </c>
      <c r="D41" s="43">
        <v>703</v>
      </c>
      <c r="E41" s="43">
        <v>6120</v>
      </c>
      <c r="F41" s="43">
        <v>282</v>
      </c>
      <c r="G41" s="43">
        <v>375</v>
      </c>
      <c r="H41" s="43">
        <v>105</v>
      </c>
      <c r="I41" s="43">
        <v>1425</v>
      </c>
      <c r="J41" s="44"/>
      <c r="K41" s="36"/>
      <c r="L41" s="37"/>
      <c r="M41" s="41"/>
      <c r="N41" s="41"/>
      <c r="O41" s="41"/>
      <c r="AB41" s="45"/>
      <c r="AC41" s="45"/>
      <c r="AD41" s="45"/>
      <c r="AE41" s="45"/>
    </row>
    <row r="42" spans="1:31" ht="12" customHeight="1">
      <c r="A42" s="42" t="s">
        <v>43</v>
      </c>
      <c r="B42" s="43">
        <v>5103</v>
      </c>
      <c r="C42" s="43">
        <v>964</v>
      </c>
      <c r="D42" s="43">
        <v>847</v>
      </c>
      <c r="E42" s="43">
        <v>2147</v>
      </c>
      <c r="F42" s="43">
        <v>275</v>
      </c>
      <c r="G42" s="43">
        <v>84</v>
      </c>
      <c r="H42" s="43">
        <v>173</v>
      </c>
      <c r="I42" s="43">
        <v>1460</v>
      </c>
      <c r="J42" s="44"/>
      <c r="K42" s="36"/>
      <c r="L42" s="37"/>
      <c r="M42" s="41"/>
      <c r="N42" s="41"/>
      <c r="O42" s="41"/>
      <c r="AB42" s="45"/>
      <c r="AC42" s="45"/>
      <c r="AD42" s="45"/>
      <c r="AE42" s="45"/>
    </row>
    <row r="43" spans="1:31" ht="12" customHeight="1">
      <c r="A43" s="42" t="s">
        <v>44</v>
      </c>
      <c r="B43" s="43">
        <v>13941</v>
      </c>
      <c r="C43" s="43">
        <v>1600</v>
      </c>
      <c r="D43" s="43">
        <v>1449</v>
      </c>
      <c r="E43" s="43">
        <v>8671</v>
      </c>
      <c r="F43" s="43">
        <v>380</v>
      </c>
      <c r="G43" s="43">
        <v>1151</v>
      </c>
      <c r="H43" s="43">
        <v>184</v>
      </c>
      <c r="I43" s="43">
        <v>1955</v>
      </c>
      <c r="J43" s="44"/>
      <c r="K43" s="36"/>
      <c r="L43" s="37"/>
      <c r="M43" s="41"/>
      <c r="N43" s="41"/>
      <c r="O43" s="41"/>
      <c r="AB43" s="45"/>
      <c r="AC43" s="45"/>
      <c r="AD43" s="45"/>
      <c r="AE43" s="45"/>
    </row>
    <row r="44" spans="1:31" ht="12" customHeight="1">
      <c r="A44" s="42" t="s">
        <v>45</v>
      </c>
      <c r="B44" s="50">
        <v>12793</v>
      </c>
      <c r="C44" s="43">
        <v>663</v>
      </c>
      <c r="D44" s="43">
        <v>545</v>
      </c>
      <c r="E44" s="43">
        <v>6553</v>
      </c>
      <c r="F44" s="43">
        <v>307</v>
      </c>
      <c r="G44" s="43">
        <v>2491</v>
      </c>
      <c r="H44" s="43">
        <v>227</v>
      </c>
      <c r="I44" s="43">
        <v>2552</v>
      </c>
      <c r="J44" s="44"/>
      <c r="K44" s="36"/>
      <c r="L44" s="37"/>
      <c r="M44" s="41"/>
      <c r="N44" s="41"/>
      <c r="O44" s="41"/>
      <c r="AB44" s="45"/>
      <c r="AC44" s="45"/>
      <c r="AD44" s="45"/>
      <c r="AE44" s="45"/>
    </row>
    <row r="45" spans="1:15" ht="6" customHeight="1">
      <c r="A45" s="40"/>
      <c r="B45" s="6"/>
      <c r="C45" s="6"/>
      <c r="D45" s="6"/>
      <c r="E45" s="6"/>
      <c r="F45" s="6"/>
      <c r="G45" s="6"/>
      <c r="H45" s="6"/>
      <c r="I45" s="6"/>
      <c r="J45" s="41"/>
      <c r="K45" s="41"/>
      <c r="L45" s="41"/>
      <c r="M45" s="41"/>
      <c r="N45" s="41"/>
      <c r="O45" s="41"/>
    </row>
    <row r="46" spans="1:31" s="34" customFormat="1" ht="12" customHeight="1">
      <c r="A46" s="39" t="s">
        <v>46</v>
      </c>
      <c r="B46" s="47">
        <f aca="true" t="shared" si="4" ref="B46:I46">SUM(B47)</f>
        <v>4956</v>
      </c>
      <c r="C46" s="47">
        <f t="shared" si="4"/>
        <v>428</v>
      </c>
      <c r="D46" s="47">
        <f t="shared" si="4"/>
        <v>124</v>
      </c>
      <c r="E46" s="47">
        <f t="shared" si="4"/>
        <v>2923</v>
      </c>
      <c r="F46" s="47">
        <f t="shared" si="4"/>
        <v>43</v>
      </c>
      <c r="G46" s="47">
        <f t="shared" si="4"/>
        <v>95</v>
      </c>
      <c r="H46" s="47">
        <f t="shared" si="4"/>
        <v>185</v>
      </c>
      <c r="I46" s="47">
        <f t="shared" si="4"/>
        <v>1282</v>
      </c>
      <c r="J46" s="51"/>
      <c r="K46" s="48"/>
      <c r="L46" s="33"/>
      <c r="M46" s="31"/>
      <c r="N46" s="31"/>
      <c r="O46" s="31"/>
      <c r="AB46" s="35"/>
      <c r="AC46" s="35"/>
      <c r="AD46" s="35"/>
      <c r="AE46" s="35"/>
    </row>
    <row r="47" spans="1:31" ht="12" customHeight="1">
      <c r="A47" s="42" t="s">
        <v>47</v>
      </c>
      <c r="B47" s="43">
        <v>4956</v>
      </c>
      <c r="C47" s="43">
        <v>428</v>
      </c>
      <c r="D47" s="43">
        <v>124</v>
      </c>
      <c r="E47" s="43">
        <v>2923</v>
      </c>
      <c r="F47" s="43">
        <v>43</v>
      </c>
      <c r="G47" s="43">
        <v>95</v>
      </c>
      <c r="H47" s="43">
        <v>185</v>
      </c>
      <c r="I47" s="43">
        <v>1282</v>
      </c>
      <c r="J47" s="44"/>
      <c r="K47" s="36"/>
      <c r="L47" s="37"/>
      <c r="M47" s="41"/>
      <c r="N47" s="41"/>
      <c r="O47" s="41"/>
      <c r="AB47" s="45"/>
      <c r="AC47" s="45"/>
      <c r="AD47" s="45"/>
      <c r="AE47" s="45"/>
    </row>
    <row r="48" spans="1:15" ht="6" customHeight="1">
      <c r="A48" s="40"/>
      <c r="B48" s="6"/>
      <c r="C48" s="6"/>
      <c r="D48" s="6"/>
      <c r="E48" s="6"/>
      <c r="F48" s="6"/>
      <c r="G48" s="6"/>
      <c r="H48" s="6"/>
      <c r="I48" s="6"/>
      <c r="J48" s="41"/>
      <c r="K48" s="41"/>
      <c r="L48" s="41"/>
      <c r="M48" s="41"/>
      <c r="N48" s="41"/>
      <c r="O48" s="41"/>
    </row>
    <row r="49" spans="1:31" s="34" customFormat="1" ht="12" customHeight="1">
      <c r="A49" s="39" t="s">
        <v>48</v>
      </c>
      <c r="B49" s="52">
        <f>SUM(B50:B57)</f>
        <v>70753</v>
      </c>
      <c r="C49" s="52">
        <f>SUM(C50:C57)</f>
        <v>1818</v>
      </c>
      <c r="D49" s="52">
        <v>931</v>
      </c>
      <c r="E49" s="52">
        <f aca="true" t="shared" si="5" ref="E49:J49">SUM(E50:E57)</f>
        <v>62109</v>
      </c>
      <c r="F49" s="52">
        <f t="shared" si="5"/>
        <v>119</v>
      </c>
      <c r="G49" s="52">
        <f t="shared" si="5"/>
        <v>326</v>
      </c>
      <c r="H49" s="52">
        <f t="shared" si="5"/>
        <v>472</v>
      </c>
      <c r="I49" s="52">
        <f t="shared" si="5"/>
        <v>5909</v>
      </c>
      <c r="J49" s="52">
        <f t="shared" si="5"/>
        <v>0</v>
      </c>
      <c r="K49" s="53"/>
      <c r="L49" s="33"/>
      <c r="M49" s="31"/>
      <c r="N49" s="31"/>
      <c r="O49" s="31"/>
      <c r="AB49" s="35"/>
      <c r="AC49" s="35"/>
      <c r="AD49" s="35"/>
      <c r="AE49" s="35"/>
    </row>
    <row r="50" spans="1:31" ht="12" customHeight="1">
      <c r="A50" s="42" t="s">
        <v>49</v>
      </c>
      <c r="B50" s="43">
        <v>1579</v>
      </c>
      <c r="C50" s="43">
        <v>92</v>
      </c>
      <c r="D50" s="54">
        <v>0</v>
      </c>
      <c r="E50" s="43">
        <v>1002</v>
      </c>
      <c r="F50" s="43">
        <v>2</v>
      </c>
      <c r="G50" s="43">
        <v>5</v>
      </c>
      <c r="H50" s="43">
        <v>30</v>
      </c>
      <c r="I50" s="43">
        <v>448</v>
      </c>
      <c r="J50" s="44"/>
      <c r="K50" s="36"/>
      <c r="L50" s="37"/>
      <c r="M50" s="41"/>
      <c r="N50" s="41"/>
      <c r="O50" s="41"/>
      <c r="AB50" s="45"/>
      <c r="AC50" s="45"/>
      <c r="AD50" s="45"/>
      <c r="AE50" s="45"/>
    </row>
    <row r="51" spans="1:31" ht="12" customHeight="1">
      <c r="A51" s="42" t="s">
        <v>50</v>
      </c>
      <c r="B51" s="43">
        <v>8336</v>
      </c>
      <c r="C51" s="43">
        <v>335</v>
      </c>
      <c r="D51" s="43">
        <v>256</v>
      </c>
      <c r="E51" s="43">
        <v>6918</v>
      </c>
      <c r="F51" s="43">
        <v>22</v>
      </c>
      <c r="G51" s="43">
        <v>23</v>
      </c>
      <c r="H51" s="43">
        <v>105</v>
      </c>
      <c r="I51" s="43">
        <v>933</v>
      </c>
      <c r="J51" s="44"/>
      <c r="K51" s="36"/>
      <c r="L51" s="37"/>
      <c r="M51" s="41"/>
      <c r="N51" s="41"/>
      <c r="O51" s="41"/>
      <c r="AB51" s="45"/>
      <c r="AC51" s="45"/>
      <c r="AD51" s="45"/>
      <c r="AE51" s="45"/>
    </row>
    <row r="52" spans="1:31" ht="12" customHeight="1">
      <c r="A52" s="42" t="s">
        <v>51</v>
      </c>
      <c r="B52" s="43">
        <v>12344</v>
      </c>
      <c r="C52" s="43">
        <v>134</v>
      </c>
      <c r="D52" s="43">
        <v>90</v>
      </c>
      <c r="E52" s="43">
        <v>11036</v>
      </c>
      <c r="F52" s="43">
        <v>28</v>
      </c>
      <c r="G52" s="43">
        <v>86</v>
      </c>
      <c r="H52" s="43">
        <v>30</v>
      </c>
      <c r="I52" s="43">
        <v>1030</v>
      </c>
      <c r="J52" s="44"/>
      <c r="K52" s="36"/>
      <c r="L52" s="37"/>
      <c r="M52" s="41"/>
      <c r="N52" s="41"/>
      <c r="O52" s="41"/>
      <c r="AB52" s="45"/>
      <c r="AC52" s="45"/>
      <c r="AD52" s="45"/>
      <c r="AE52" s="45"/>
    </row>
    <row r="53" spans="1:31" ht="12" customHeight="1">
      <c r="A53" s="42" t="s">
        <v>52</v>
      </c>
      <c r="B53" s="43">
        <v>26614</v>
      </c>
      <c r="C53" s="43">
        <v>435</v>
      </c>
      <c r="D53" s="43">
        <v>314</v>
      </c>
      <c r="E53" s="43">
        <v>24827</v>
      </c>
      <c r="F53" s="43">
        <v>31</v>
      </c>
      <c r="G53" s="43">
        <v>85</v>
      </c>
      <c r="H53" s="43">
        <v>84</v>
      </c>
      <c r="I53" s="43">
        <v>1152</v>
      </c>
      <c r="J53" s="44"/>
      <c r="K53" s="36"/>
      <c r="L53" s="37"/>
      <c r="M53" s="41"/>
      <c r="N53" s="41"/>
      <c r="O53" s="41"/>
      <c r="AB53" s="45"/>
      <c r="AC53" s="45"/>
      <c r="AD53" s="45"/>
      <c r="AE53" s="45"/>
    </row>
    <row r="54" spans="1:31" ht="12" customHeight="1">
      <c r="A54" s="42" t="s">
        <v>53</v>
      </c>
      <c r="B54" s="43">
        <v>8145</v>
      </c>
      <c r="C54" s="43">
        <v>295</v>
      </c>
      <c r="D54" s="43">
        <v>239</v>
      </c>
      <c r="E54" s="43">
        <v>7269</v>
      </c>
      <c r="F54" s="43">
        <v>9</v>
      </c>
      <c r="G54" s="43">
        <v>9</v>
      </c>
      <c r="H54" s="43">
        <v>54</v>
      </c>
      <c r="I54" s="43">
        <v>509</v>
      </c>
      <c r="J54" s="44"/>
      <c r="K54" s="36"/>
      <c r="L54" s="37"/>
      <c r="M54" s="41"/>
      <c r="N54" s="41"/>
      <c r="O54" s="41"/>
      <c r="AB54" s="45"/>
      <c r="AC54" s="45"/>
      <c r="AD54" s="45"/>
      <c r="AE54" s="45"/>
    </row>
    <row r="55" spans="1:31" ht="12" customHeight="1">
      <c r="A55" s="42" t="s">
        <v>54</v>
      </c>
      <c r="B55" s="43">
        <v>2030</v>
      </c>
      <c r="C55" s="43">
        <v>106</v>
      </c>
      <c r="D55" s="43">
        <v>2</v>
      </c>
      <c r="E55" s="43">
        <v>1355</v>
      </c>
      <c r="F55" s="43">
        <v>3</v>
      </c>
      <c r="G55" s="43">
        <v>4</v>
      </c>
      <c r="H55" s="43">
        <v>39</v>
      </c>
      <c r="I55" s="43">
        <v>523</v>
      </c>
      <c r="J55" s="44"/>
      <c r="K55" s="36"/>
      <c r="L55" s="37"/>
      <c r="M55" s="41"/>
      <c r="N55" s="41"/>
      <c r="O55" s="41"/>
      <c r="AB55" s="45"/>
      <c r="AC55" s="45"/>
      <c r="AD55" s="45"/>
      <c r="AE55" s="45"/>
    </row>
    <row r="56" spans="1:31" ht="12" customHeight="1">
      <c r="A56" s="42" t="s">
        <v>55</v>
      </c>
      <c r="B56" s="43">
        <v>2538</v>
      </c>
      <c r="C56" s="43">
        <v>111</v>
      </c>
      <c r="D56" s="54">
        <v>0</v>
      </c>
      <c r="E56" s="43">
        <v>2211</v>
      </c>
      <c r="F56" s="43">
        <v>13</v>
      </c>
      <c r="G56" s="43">
        <v>19</v>
      </c>
      <c r="H56" s="43">
        <v>24</v>
      </c>
      <c r="I56" s="43">
        <v>160</v>
      </c>
      <c r="J56" s="44"/>
      <c r="K56" s="36"/>
      <c r="L56" s="37"/>
      <c r="M56" s="41"/>
      <c r="N56" s="41"/>
      <c r="O56" s="41"/>
      <c r="AB56" s="45"/>
      <c r="AC56" s="45"/>
      <c r="AD56" s="45"/>
      <c r="AE56" s="45"/>
    </row>
    <row r="57" spans="1:31" ht="12" customHeight="1">
      <c r="A57" s="42" t="s">
        <v>56</v>
      </c>
      <c r="B57" s="43">
        <v>9167</v>
      </c>
      <c r="C57" s="43">
        <v>310</v>
      </c>
      <c r="D57" s="43">
        <v>31</v>
      </c>
      <c r="E57" s="43">
        <v>7491</v>
      </c>
      <c r="F57" s="43">
        <v>11</v>
      </c>
      <c r="G57" s="43">
        <v>95</v>
      </c>
      <c r="H57" s="43">
        <v>106</v>
      </c>
      <c r="I57" s="43">
        <v>1154</v>
      </c>
      <c r="J57" s="44"/>
      <c r="K57" s="36"/>
      <c r="L57" s="37"/>
      <c r="M57" s="41"/>
      <c r="N57" s="41"/>
      <c r="O57" s="41"/>
      <c r="AB57" s="45"/>
      <c r="AC57" s="45"/>
      <c r="AD57" s="45"/>
      <c r="AE57" s="45"/>
    </row>
    <row r="58" spans="1:15" ht="6" customHeight="1">
      <c r="A58" s="40"/>
      <c r="B58" s="6"/>
      <c r="C58" s="6"/>
      <c r="D58" s="6"/>
      <c r="E58" s="6"/>
      <c r="F58" s="6"/>
      <c r="G58" s="6"/>
      <c r="H58" s="6"/>
      <c r="I58" s="6"/>
      <c r="J58" s="41"/>
      <c r="K58" s="41"/>
      <c r="L58" s="41"/>
      <c r="M58" s="41"/>
      <c r="N58" s="41"/>
      <c r="O58" s="41"/>
    </row>
    <row r="59" spans="1:31" s="34" customFormat="1" ht="12" customHeight="1">
      <c r="A59" s="39" t="s">
        <v>57</v>
      </c>
      <c r="B59" s="49">
        <f aca="true" t="shared" si="6" ref="B59:H59">SUM(B60:B67)</f>
        <v>74218</v>
      </c>
      <c r="C59" s="49">
        <f t="shared" si="6"/>
        <v>8685</v>
      </c>
      <c r="D59" s="49">
        <f t="shared" si="6"/>
        <v>5188</v>
      </c>
      <c r="E59" s="49">
        <f t="shared" si="6"/>
        <v>49817</v>
      </c>
      <c r="F59" s="49">
        <f t="shared" si="6"/>
        <v>1356</v>
      </c>
      <c r="G59" s="49">
        <f t="shared" si="6"/>
        <v>2809</v>
      </c>
      <c r="H59" s="49">
        <f t="shared" si="6"/>
        <v>1014</v>
      </c>
      <c r="I59" s="49">
        <f>SUM(I60:J67)</f>
        <v>10537</v>
      </c>
      <c r="J59" s="31"/>
      <c r="K59" s="53"/>
      <c r="L59" s="33"/>
      <c r="M59" s="31"/>
      <c r="N59" s="31"/>
      <c r="O59" s="31"/>
      <c r="AB59" s="35"/>
      <c r="AC59" s="35"/>
      <c r="AD59" s="35"/>
      <c r="AE59" s="35"/>
    </row>
    <row r="60" spans="1:31" ht="12" customHeight="1">
      <c r="A60" s="42" t="s">
        <v>58</v>
      </c>
      <c r="B60" s="43">
        <v>13878</v>
      </c>
      <c r="C60" s="43">
        <v>1494</v>
      </c>
      <c r="D60" s="43">
        <v>733</v>
      </c>
      <c r="E60" s="43">
        <v>9334</v>
      </c>
      <c r="F60" s="43">
        <v>319</v>
      </c>
      <c r="G60" s="43">
        <v>827</v>
      </c>
      <c r="H60" s="43">
        <v>172</v>
      </c>
      <c r="I60" s="43">
        <v>1732</v>
      </c>
      <c r="J60" s="44"/>
      <c r="K60" s="36"/>
      <c r="L60" s="37"/>
      <c r="M60" s="41"/>
      <c r="N60" s="41"/>
      <c r="O60" s="41"/>
      <c r="AB60" s="45"/>
      <c r="AC60" s="45"/>
      <c r="AD60" s="45"/>
      <c r="AE60" s="45"/>
    </row>
    <row r="61" spans="1:31" ht="12" customHeight="1">
      <c r="A61" s="42" t="s">
        <v>59</v>
      </c>
      <c r="B61" s="43">
        <v>16152</v>
      </c>
      <c r="C61" s="43">
        <v>1423</v>
      </c>
      <c r="D61" s="43">
        <v>826</v>
      </c>
      <c r="E61" s="43">
        <v>11168</v>
      </c>
      <c r="F61" s="43">
        <v>275</v>
      </c>
      <c r="G61" s="43">
        <v>718</v>
      </c>
      <c r="H61" s="43">
        <v>256</v>
      </c>
      <c r="I61" s="43">
        <v>2312</v>
      </c>
      <c r="J61" s="44"/>
      <c r="K61" s="36"/>
      <c r="L61" s="37"/>
      <c r="M61" s="41"/>
      <c r="N61" s="41"/>
      <c r="O61" s="41"/>
      <c r="AB61" s="45"/>
      <c r="AC61" s="45"/>
      <c r="AD61" s="45"/>
      <c r="AE61" s="45"/>
    </row>
    <row r="62" spans="1:31" ht="12" customHeight="1">
      <c r="A62" s="42" t="s">
        <v>60</v>
      </c>
      <c r="B62" s="43">
        <v>4710</v>
      </c>
      <c r="C62" s="43">
        <v>500</v>
      </c>
      <c r="D62" s="43">
        <v>354</v>
      </c>
      <c r="E62" s="43">
        <v>3324</v>
      </c>
      <c r="F62" s="43">
        <v>47</v>
      </c>
      <c r="G62" s="43">
        <v>153</v>
      </c>
      <c r="H62" s="43">
        <v>57</v>
      </c>
      <c r="I62" s="43">
        <v>629</v>
      </c>
      <c r="J62" s="44"/>
      <c r="K62" s="36"/>
      <c r="L62" s="37"/>
      <c r="M62" s="41"/>
      <c r="N62" s="41"/>
      <c r="O62" s="41"/>
      <c r="AB62" s="45"/>
      <c r="AC62" s="45"/>
      <c r="AD62" s="45"/>
      <c r="AE62" s="45"/>
    </row>
    <row r="63" spans="1:31" ht="12" customHeight="1">
      <c r="A63" s="42" t="s">
        <v>61</v>
      </c>
      <c r="B63" s="43">
        <v>14819</v>
      </c>
      <c r="C63" s="43">
        <v>1630</v>
      </c>
      <c r="D63" s="43">
        <v>1366</v>
      </c>
      <c r="E63" s="43">
        <v>10785</v>
      </c>
      <c r="F63" s="43">
        <v>193</v>
      </c>
      <c r="G63" s="43">
        <v>138</v>
      </c>
      <c r="H63" s="43">
        <v>171</v>
      </c>
      <c r="I63" s="43">
        <v>1902</v>
      </c>
      <c r="J63" s="44"/>
      <c r="K63" s="36"/>
      <c r="L63" s="37"/>
      <c r="M63" s="41"/>
      <c r="N63" s="41"/>
      <c r="O63" s="41"/>
      <c r="AB63" s="45"/>
      <c r="AC63" s="45"/>
      <c r="AD63" s="45"/>
      <c r="AE63" s="45"/>
    </row>
    <row r="64" spans="1:31" ht="12" customHeight="1">
      <c r="A64" s="42" t="s">
        <v>62</v>
      </c>
      <c r="B64" s="43">
        <v>6865</v>
      </c>
      <c r="C64" s="43">
        <v>885</v>
      </c>
      <c r="D64" s="43">
        <v>635</v>
      </c>
      <c r="E64" s="43">
        <v>4535</v>
      </c>
      <c r="F64" s="43">
        <v>151</v>
      </c>
      <c r="G64" s="43">
        <v>226</v>
      </c>
      <c r="H64" s="43">
        <v>73</v>
      </c>
      <c r="I64" s="43">
        <v>995</v>
      </c>
      <c r="J64" s="44"/>
      <c r="K64" s="36"/>
      <c r="L64" s="37"/>
      <c r="M64" s="41"/>
      <c r="N64" s="41"/>
      <c r="O64" s="41"/>
      <c r="AB64" s="45"/>
      <c r="AC64" s="45"/>
      <c r="AD64" s="45"/>
      <c r="AE64" s="45"/>
    </row>
    <row r="65" spans="1:31" ht="12" customHeight="1">
      <c r="A65" s="42" t="s">
        <v>63</v>
      </c>
      <c r="B65" s="43">
        <v>10936</v>
      </c>
      <c r="C65" s="43">
        <v>1639</v>
      </c>
      <c r="D65" s="43">
        <v>713</v>
      </c>
      <c r="E65" s="43">
        <v>6761</v>
      </c>
      <c r="F65" s="43">
        <v>213</v>
      </c>
      <c r="G65" s="43">
        <v>483</v>
      </c>
      <c r="H65" s="43">
        <v>139</v>
      </c>
      <c r="I65" s="43">
        <v>1701</v>
      </c>
      <c r="J65" s="44"/>
      <c r="K65" s="36"/>
      <c r="L65" s="37"/>
      <c r="M65" s="41"/>
      <c r="N65" s="41"/>
      <c r="O65" s="41"/>
      <c r="AB65" s="45"/>
      <c r="AC65" s="45"/>
      <c r="AD65" s="45"/>
      <c r="AE65" s="45"/>
    </row>
    <row r="66" spans="1:31" ht="12" customHeight="1">
      <c r="A66" s="42" t="s">
        <v>64</v>
      </c>
      <c r="B66" s="43">
        <v>2201</v>
      </c>
      <c r="C66" s="43">
        <v>540</v>
      </c>
      <c r="D66" s="43">
        <v>290</v>
      </c>
      <c r="E66" s="43">
        <v>1017</v>
      </c>
      <c r="F66" s="43">
        <v>54</v>
      </c>
      <c r="G66" s="43">
        <v>49</v>
      </c>
      <c r="H66" s="43">
        <v>60</v>
      </c>
      <c r="I66" s="43">
        <v>481</v>
      </c>
      <c r="J66" s="44"/>
      <c r="K66" s="36"/>
      <c r="L66" s="37"/>
      <c r="M66" s="41"/>
      <c r="N66" s="41"/>
      <c r="O66" s="41"/>
      <c r="AB66" s="45"/>
      <c r="AC66" s="45"/>
      <c r="AD66" s="45"/>
      <c r="AE66" s="45"/>
    </row>
    <row r="67" spans="1:31" ht="12" customHeight="1">
      <c r="A67" s="42" t="s">
        <v>65</v>
      </c>
      <c r="B67" s="43">
        <v>4657</v>
      </c>
      <c r="C67" s="43">
        <v>574</v>
      </c>
      <c r="D67" s="43">
        <v>271</v>
      </c>
      <c r="E67" s="43">
        <v>2893</v>
      </c>
      <c r="F67" s="43">
        <v>104</v>
      </c>
      <c r="G67" s="43">
        <v>215</v>
      </c>
      <c r="H67" s="43">
        <v>86</v>
      </c>
      <c r="I67" s="43">
        <v>785</v>
      </c>
      <c r="J67" s="44"/>
      <c r="K67" s="36"/>
      <c r="L67" s="37"/>
      <c r="M67" s="41"/>
      <c r="N67" s="41"/>
      <c r="O67" s="41"/>
      <c r="AB67" s="45"/>
      <c r="AC67" s="45"/>
      <c r="AD67" s="45"/>
      <c r="AE67" s="45"/>
    </row>
    <row r="68" spans="1:31" ht="6" customHeight="1">
      <c r="A68" s="42"/>
      <c r="B68" s="43"/>
      <c r="C68" s="43"/>
      <c r="D68" s="43"/>
      <c r="E68" s="43"/>
      <c r="F68" s="43"/>
      <c r="G68" s="43"/>
      <c r="H68" s="43"/>
      <c r="I68" s="43"/>
      <c r="J68" s="44"/>
      <c r="K68" s="36"/>
      <c r="L68" s="37"/>
      <c r="M68" s="41"/>
      <c r="N68" s="41"/>
      <c r="O68" s="41"/>
      <c r="AB68" s="45"/>
      <c r="AC68" s="45"/>
      <c r="AD68" s="45"/>
      <c r="AE68" s="45"/>
    </row>
    <row r="69" spans="1:31" s="34" customFormat="1" ht="12" customHeight="1">
      <c r="A69" s="39" t="s">
        <v>66</v>
      </c>
      <c r="B69" s="49">
        <f aca="true" t="shared" si="7" ref="B69:I69">SUM(B70:B72)</f>
        <v>27662</v>
      </c>
      <c r="C69" s="49">
        <f t="shared" si="7"/>
        <v>3302</v>
      </c>
      <c r="D69" s="49">
        <f t="shared" si="7"/>
        <v>2450</v>
      </c>
      <c r="E69" s="49">
        <f t="shared" si="7"/>
        <v>17002</v>
      </c>
      <c r="F69" s="49">
        <f t="shared" si="7"/>
        <v>230</v>
      </c>
      <c r="G69" s="49">
        <f t="shared" si="7"/>
        <v>3396</v>
      </c>
      <c r="H69" s="49">
        <f t="shared" si="7"/>
        <v>259</v>
      </c>
      <c r="I69" s="49">
        <f t="shared" si="7"/>
        <v>3473</v>
      </c>
      <c r="J69" s="31"/>
      <c r="K69" s="53"/>
      <c r="L69" s="33"/>
      <c r="M69" s="31"/>
      <c r="N69" s="31"/>
      <c r="O69" s="31"/>
      <c r="AB69" s="35"/>
      <c r="AC69" s="35"/>
      <c r="AD69" s="35"/>
      <c r="AE69" s="35"/>
    </row>
    <row r="70" spans="1:31" ht="12" customHeight="1">
      <c r="A70" s="42" t="s">
        <v>67</v>
      </c>
      <c r="B70" s="43">
        <v>4974</v>
      </c>
      <c r="C70" s="43">
        <v>1151</v>
      </c>
      <c r="D70" s="43">
        <v>749</v>
      </c>
      <c r="E70" s="43">
        <v>2941</v>
      </c>
      <c r="F70" s="43">
        <v>48</v>
      </c>
      <c r="G70" s="43">
        <v>102</v>
      </c>
      <c r="H70" s="43">
        <v>104</v>
      </c>
      <c r="I70" s="43">
        <v>628</v>
      </c>
      <c r="J70" s="44"/>
      <c r="K70" s="36"/>
      <c r="L70" s="37"/>
      <c r="M70" s="41"/>
      <c r="N70" s="41"/>
      <c r="O70" s="41"/>
      <c r="AB70" s="45"/>
      <c r="AC70" s="45"/>
      <c r="AD70" s="45"/>
      <c r="AE70" s="45"/>
    </row>
    <row r="71" spans="1:31" ht="12" customHeight="1">
      <c r="A71" s="42" t="s">
        <v>68</v>
      </c>
      <c r="B71" s="46">
        <v>14258</v>
      </c>
      <c r="C71" s="43">
        <v>1396</v>
      </c>
      <c r="D71" s="43">
        <v>1128</v>
      </c>
      <c r="E71" s="43">
        <v>8188</v>
      </c>
      <c r="F71" s="43">
        <v>139</v>
      </c>
      <c r="G71" s="43">
        <v>2486</v>
      </c>
      <c r="H71" s="43">
        <v>90</v>
      </c>
      <c r="I71" s="43">
        <v>1959</v>
      </c>
      <c r="J71" s="44"/>
      <c r="K71" s="36"/>
      <c r="L71" s="37"/>
      <c r="M71" s="41"/>
      <c r="N71" s="41"/>
      <c r="O71" s="41"/>
      <c r="AB71" s="45"/>
      <c r="AC71" s="45"/>
      <c r="AD71" s="45"/>
      <c r="AE71" s="45"/>
    </row>
    <row r="72" spans="1:31" ht="12" customHeight="1">
      <c r="A72" s="42" t="s">
        <v>69</v>
      </c>
      <c r="B72" s="43">
        <v>8430</v>
      </c>
      <c r="C72" s="43">
        <v>755</v>
      </c>
      <c r="D72" s="43">
        <v>573</v>
      </c>
      <c r="E72" s="43">
        <v>5873</v>
      </c>
      <c r="F72" s="43">
        <v>43</v>
      </c>
      <c r="G72" s="43">
        <v>808</v>
      </c>
      <c r="H72" s="43">
        <v>65</v>
      </c>
      <c r="I72" s="43">
        <v>886</v>
      </c>
      <c r="J72" s="44"/>
      <c r="K72" s="36"/>
      <c r="L72" s="37"/>
      <c r="M72" s="41"/>
      <c r="N72" s="41"/>
      <c r="O72" s="41"/>
      <c r="AB72" s="45"/>
      <c r="AC72" s="45"/>
      <c r="AD72" s="45"/>
      <c r="AE72" s="45"/>
    </row>
    <row r="73" spans="1:31" ht="6" customHeight="1">
      <c r="A73" s="42"/>
      <c r="B73" s="43"/>
      <c r="C73" s="43"/>
      <c r="D73" s="43"/>
      <c r="E73" s="43"/>
      <c r="F73" s="43"/>
      <c r="G73" s="43"/>
      <c r="H73" s="43"/>
      <c r="I73" s="43"/>
      <c r="J73" s="44"/>
      <c r="K73" s="36"/>
      <c r="L73" s="37"/>
      <c r="M73" s="41"/>
      <c r="N73" s="41"/>
      <c r="O73" s="41"/>
      <c r="AB73" s="45"/>
      <c r="AC73" s="45"/>
      <c r="AD73" s="45"/>
      <c r="AE73" s="45"/>
    </row>
    <row r="74" spans="1:31" s="34" customFormat="1" ht="12" customHeight="1">
      <c r="A74" s="39" t="s">
        <v>70</v>
      </c>
      <c r="B74" s="49">
        <f aca="true" t="shared" si="8" ref="B74:I74">SUM(B75:B76)</f>
        <v>55816</v>
      </c>
      <c r="C74" s="49">
        <f t="shared" si="8"/>
        <v>3970</v>
      </c>
      <c r="D74" s="49">
        <f t="shared" si="8"/>
        <v>3088</v>
      </c>
      <c r="E74" s="49">
        <f t="shared" si="8"/>
        <v>34887</v>
      </c>
      <c r="F74" s="49">
        <f t="shared" si="8"/>
        <v>437</v>
      </c>
      <c r="G74" s="49">
        <f t="shared" si="8"/>
        <v>5917</v>
      </c>
      <c r="H74" s="49">
        <f t="shared" si="8"/>
        <v>537</v>
      </c>
      <c r="I74" s="49">
        <f t="shared" si="8"/>
        <v>10068</v>
      </c>
      <c r="J74" s="31"/>
      <c r="K74" s="53"/>
      <c r="L74" s="33"/>
      <c r="M74" s="31"/>
      <c r="N74" s="31"/>
      <c r="O74" s="31"/>
      <c r="AB74" s="35"/>
      <c r="AC74" s="35"/>
      <c r="AD74" s="35"/>
      <c r="AE74" s="35"/>
    </row>
    <row r="75" spans="1:31" ht="12" customHeight="1">
      <c r="A75" s="42" t="s">
        <v>71</v>
      </c>
      <c r="B75" s="46">
        <v>27070</v>
      </c>
      <c r="C75" s="43">
        <v>1934</v>
      </c>
      <c r="D75" s="43">
        <v>1415</v>
      </c>
      <c r="E75" s="43">
        <v>17492</v>
      </c>
      <c r="F75" s="43">
        <v>229</v>
      </c>
      <c r="G75" s="43">
        <v>4034</v>
      </c>
      <c r="H75" s="43">
        <v>210</v>
      </c>
      <c r="I75" s="43">
        <v>3171</v>
      </c>
      <c r="J75" s="44"/>
      <c r="K75" s="36"/>
      <c r="L75" s="37"/>
      <c r="M75" s="41"/>
      <c r="N75" s="41"/>
      <c r="O75" s="41"/>
      <c r="AB75" s="45"/>
      <c r="AC75" s="45"/>
      <c r="AD75" s="45"/>
      <c r="AE75" s="45"/>
    </row>
    <row r="76" spans="1:31" ht="12" customHeight="1">
      <c r="A76" s="42" t="s">
        <v>72</v>
      </c>
      <c r="B76" s="43">
        <v>28746</v>
      </c>
      <c r="C76" s="43">
        <v>2036</v>
      </c>
      <c r="D76" s="43">
        <v>1673</v>
      </c>
      <c r="E76" s="43">
        <v>17395</v>
      </c>
      <c r="F76" s="43">
        <v>208</v>
      </c>
      <c r="G76" s="43">
        <v>1883</v>
      </c>
      <c r="H76" s="43">
        <v>327</v>
      </c>
      <c r="I76" s="43">
        <v>6897</v>
      </c>
      <c r="J76" s="44"/>
      <c r="K76" s="36"/>
      <c r="L76" s="37"/>
      <c r="M76" s="41"/>
      <c r="N76" s="41"/>
      <c r="O76" s="41"/>
      <c r="AB76" s="45"/>
      <c r="AC76" s="45"/>
      <c r="AD76" s="45"/>
      <c r="AE76" s="45"/>
    </row>
    <row r="77" spans="1:31" ht="6" customHeight="1">
      <c r="A77" s="42"/>
      <c r="B77" s="43"/>
      <c r="C77" s="43"/>
      <c r="D77" s="43"/>
      <c r="E77" s="43"/>
      <c r="F77" s="43"/>
      <c r="G77" s="43"/>
      <c r="H77" s="43"/>
      <c r="I77" s="43"/>
      <c r="J77" s="44"/>
      <c r="K77" s="36"/>
      <c r="L77" s="37"/>
      <c r="M77" s="41"/>
      <c r="N77" s="41"/>
      <c r="O77" s="41"/>
      <c r="AB77" s="45"/>
      <c r="AC77" s="45"/>
      <c r="AD77" s="45"/>
      <c r="AE77" s="45"/>
    </row>
    <row r="78" spans="1:31" s="34" customFormat="1" ht="12" customHeight="1">
      <c r="A78" s="39" t="s">
        <v>73</v>
      </c>
      <c r="B78" s="55">
        <f>SUM(B79:B83)</f>
        <v>39532</v>
      </c>
      <c r="C78" s="55">
        <f>SUM(C79:C83)</f>
        <v>1464</v>
      </c>
      <c r="D78" s="55">
        <v>874</v>
      </c>
      <c r="E78" s="55">
        <f>SUM(E79:E83)</f>
        <v>33676</v>
      </c>
      <c r="F78" s="55">
        <f>SUM(F79:F83)</f>
        <v>293</v>
      </c>
      <c r="G78" s="55">
        <f>SUM(G79:G83)</f>
        <v>1101</v>
      </c>
      <c r="H78" s="55">
        <f>SUM(H79:H83)</f>
        <v>261</v>
      </c>
      <c r="I78" s="55">
        <f>SUM(I79:I83)</f>
        <v>2737</v>
      </c>
      <c r="J78" s="31"/>
      <c r="K78" s="53"/>
      <c r="L78" s="33"/>
      <c r="M78" s="31"/>
      <c r="N78" s="31"/>
      <c r="O78" s="31"/>
      <c r="AB78" s="35"/>
      <c r="AC78" s="35"/>
      <c r="AD78" s="35"/>
      <c r="AE78" s="35"/>
    </row>
    <row r="79" spans="1:31" ht="12" customHeight="1">
      <c r="A79" s="42" t="s">
        <v>74</v>
      </c>
      <c r="B79" s="43">
        <v>7673</v>
      </c>
      <c r="C79" s="43">
        <v>146</v>
      </c>
      <c r="D79" s="43">
        <v>117</v>
      </c>
      <c r="E79" s="43">
        <v>7242</v>
      </c>
      <c r="F79" s="43">
        <v>30</v>
      </c>
      <c r="G79" s="43">
        <v>98</v>
      </c>
      <c r="H79" s="43">
        <v>41</v>
      </c>
      <c r="I79" s="43">
        <v>116</v>
      </c>
      <c r="J79" s="44"/>
      <c r="K79" s="36"/>
      <c r="L79" s="37"/>
      <c r="M79" s="41"/>
      <c r="N79" s="41"/>
      <c r="O79" s="41"/>
      <c r="AB79" s="45"/>
      <c r="AC79" s="45"/>
      <c r="AD79" s="45"/>
      <c r="AE79" s="45"/>
    </row>
    <row r="80" spans="1:31" ht="12" customHeight="1">
      <c r="A80" s="42" t="s">
        <v>75</v>
      </c>
      <c r="B80" s="43">
        <v>8386</v>
      </c>
      <c r="C80" s="43">
        <v>127</v>
      </c>
      <c r="D80" s="43">
        <v>86</v>
      </c>
      <c r="E80" s="43">
        <v>7519</v>
      </c>
      <c r="F80" s="43">
        <v>70</v>
      </c>
      <c r="G80" s="43">
        <v>94</v>
      </c>
      <c r="H80" s="43">
        <v>41</v>
      </c>
      <c r="I80" s="43">
        <v>535</v>
      </c>
      <c r="J80" s="44"/>
      <c r="K80" s="36"/>
      <c r="L80" s="37"/>
      <c r="M80" s="41"/>
      <c r="N80" s="41"/>
      <c r="O80" s="41"/>
      <c r="AB80" s="45"/>
      <c r="AC80" s="45"/>
      <c r="AD80" s="45"/>
      <c r="AE80" s="45"/>
    </row>
    <row r="81" spans="1:31" ht="12" customHeight="1">
      <c r="A81" s="42" t="s">
        <v>76</v>
      </c>
      <c r="B81" s="43">
        <v>8764</v>
      </c>
      <c r="C81" s="43">
        <v>127</v>
      </c>
      <c r="D81" s="43">
        <v>96</v>
      </c>
      <c r="E81" s="43">
        <v>8007</v>
      </c>
      <c r="F81" s="43">
        <v>54</v>
      </c>
      <c r="G81" s="43">
        <v>221</v>
      </c>
      <c r="H81" s="43">
        <v>17</v>
      </c>
      <c r="I81" s="43">
        <v>338</v>
      </c>
      <c r="J81" s="44"/>
      <c r="K81" s="36"/>
      <c r="L81" s="37"/>
      <c r="M81" s="41"/>
      <c r="N81" s="41"/>
      <c r="O81" s="41"/>
      <c r="AB81" s="45"/>
      <c r="AC81" s="45"/>
      <c r="AD81" s="45"/>
      <c r="AE81" s="45"/>
    </row>
    <row r="82" spans="1:31" ht="12" customHeight="1">
      <c r="A82" s="42" t="s">
        <v>77</v>
      </c>
      <c r="B82" s="43">
        <v>4564</v>
      </c>
      <c r="C82" s="46">
        <v>349</v>
      </c>
      <c r="D82" s="43">
        <v>117</v>
      </c>
      <c r="E82" s="43">
        <v>3554</v>
      </c>
      <c r="F82" s="43">
        <v>13</v>
      </c>
      <c r="G82" s="43">
        <v>22</v>
      </c>
      <c r="H82" s="43">
        <v>59</v>
      </c>
      <c r="I82" s="43">
        <v>567</v>
      </c>
      <c r="J82" s="44"/>
      <c r="K82" s="36"/>
      <c r="L82" s="37"/>
      <c r="M82" s="41"/>
      <c r="N82" s="41"/>
      <c r="O82" s="41"/>
      <c r="AB82" s="45"/>
      <c r="AC82" s="45"/>
      <c r="AD82" s="45"/>
      <c r="AE82" s="45"/>
    </row>
    <row r="83" spans="1:31" ht="12" customHeight="1">
      <c r="A83" s="42" t="s">
        <v>78</v>
      </c>
      <c r="B83" s="43">
        <v>10145</v>
      </c>
      <c r="C83" s="43">
        <v>715</v>
      </c>
      <c r="D83" s="43">
        <v>459</v>
      </c>
      <c r="E83" s="43">
        <v>7354</v>
      </c>
      <c r="F83" s="43">
        <v>126</v>
      </c>
      <c r="G83" s="43">
        <v>666</v>
      </c>
      <c r="H83" s="43">
        <v>103</v>
      </c>
      <c r="I83" s="43">
        <v>1181</v>
      </c>
      <c r="J83" s="44"/>
      <c r="K83" s="36"/>
      <c r="L83" s="37"/>
      <c r="M83" s="41"/>
      <c r="N83" s="41"/>
      <c r="O83" s="41"/>
      <c r="AB83" s="45"/>
      <c r="AC83" s="45"/>
      <c r="AD83" s="45"/>
      <c r="AE83" s="45"/>
    </row>
    <row r="84" spans="1:31" ht="6" customHeight="1">
      <c r="A84" s="42"/>
      <c r="B84" s="43"/>
      <c r="C84" s="43"/>
      <c r="D84" s="43"/>
      <c r="E84" s="43"/>
      <c r="F84" s="43"/>
      <c r="G84" s="43"/>
      <c r="H84" s="43"/>
      <c r="I84" s="43"/>
      <c r="J84" s="44"/>
      <c r="K84" s="36"/>
      <c r="L84" s="37"/>
      <c r="M84" s="41"/>
      <c r="N84" s="41"/>
      <c r="O84" s="41"/>
      <c r="AB84" s="45"/>
      <c r="AC84" s="45"/>
      <c r="AD84" s="45"/>
      <c r="AE84" s="45"/>
    </row>
    <row r="85" spans="1:31" s="34" customFormat="1" ht="12" customHeight="1">
      <c r="A85" s="39" t="s">
        <v>79</v>
      </c>
      <c r="B85" s="49">
        <f>SUM(B86:B89)</f>
        <v>43534</v>
      </c>
      <c r="C85" s="49">
        <f>SUM(C86:C89)</f>
        <v>2630</v>
      </c>
      <c r="D85" s="49">
        <v>2023</v>
      </c>
      <c r="E85" s="49">
        <f>SUM(E86:E89)</f>
        <v>36925</v>
      </c>
      <c r="F85" s="49">
        <f>SUM(F86:F89)</f>
        <v>502</v>
      </c>
      <c r="G85" s="49">
        <f>SUM(G86:G89)</f>
        <v>237</v>
      </c>
      <c r="H85" s="49">
        <f>SUM(H86:H89)</f>
        <v>418</v>
      </c>
      <c r="I85" s="49">
        <f>SUM(I86:I89)</f>
        <v>2822</v>
      </c>
      <c r="J85" s="31"/>
      <c r="K85" s="53"/>
      <c r="L85" s="33"/>
      <c r="M85" s="31"/>
      <c r="N85" s="31"/>
      <c r="O85" s="31"/>
      <c r="AB85" s="35"/>
      <c r="AC85" s="35"/>
      <c r="AD85" s="35"/>
      <c r="AE85" s="35"/>
    </row>
    <row r="86" spans="1:31" ht="12" customHeight="1">
      <c r="A86" s="42" t="s">
        <v>80</v>
      </c>
      <c r="B86" s="43">
        <v>4605</v>
      </c>
      <c r="C86" s="43">
        <v>893</v>
      </c>
      <c r="D86" s="43">
        <v>737</v>
      </c>
      <c r="E86" s="43">
        <v>2790</v>
      </c>
      <c r="F86" s="43">
        <v>78</v>
      </c>
      <c r="G86" s="43">
        <v>23</v>
      </c>
      <c r="H86" s="43">
        <v>143</v>
      </c>
      <c r="I86" s="43">
        <v>678</v>
      </c>
      <c r="J86" s="44"/>
      <c r="K86" s="36"/>
      <c r="L86" s="37"/>
      <c r="M86" s="41"/>
      <c r="N86" s="41"/>
      <c r="O86" s="41"/>
      <c r="AB86" s="45"/>
      <c r="AC86" s="45"/>
      <c r="AD86" s="45"/>
      <c r="AE86" s="45"/>
    </row>
    <row r="87" spans="1:31" ht="12" customHeight="1">
      <c r="A87" s="42" t="s">
        <v>81</v>
      </c>
      <c r="B87" s="43">
        <v>8504</v>
      </c>
      <c r="C87" s="43">
        <v>556</v>
      </c>
      <c r="D87" s="43">
        <v>397</v>
      </c>
      <c r="E87" s="43">
        <v>7242</v>
      </c>
      <c r="F87" s="43">
        <v>146</v>
      </c>
      <c r="G87" s="43">
        <v>21</v>
      </c>
      <c r="H87" s="43">
        <v>82</v>
      </c>
      <c r="I87" s="43">
        <v>457</v>
      </c>
      <c r="J87" s="44"/>
      <c r="K87" s="36"/>
      <c r="L87" s="37"/>
      <c r="M87" s="41"/>
      <c r="N87" s="41"/>
      <c r="O87" s="41"/>
      <c r="AB87" s="45"/>
      <c r="AC87" s="45"/>
      <c r="AD87" s="45"/>
      <c r="AE87" s="45"/>
    </row>
    <row r="88" spans="1:31" ht="12" customHeight="1">
      <c r="A88" s="42" t="s">
        <v>82</v>
      </c>
      <c r="B88" s="43">
        <v>18465</v>
      </c>
      <c r="C88" s="43">
        <v>749</v>
      </c>
      <c r="D88" s="43">
        <v>520</v>
      </c>
      <c r="E88" s="43">
        <v>15978</v>
      </c>
      <c r="F88" s="43">
        <v>156</v>
      </c>
      <c r="G88" s="43">
        <v>171</v>
      </c>
      <c r="H88" s="43">
        <v>113</v>
      </c>
      <c r="I88" s="43">
        <v>1298</v>
      </c>
      <c r="J88" s="44"/>
      <c r="K88" s="36"/>
      <c r="L88" s="37"/>
      <c r="M88" s="41"/>
      <c r="N88" s="41"/>
      <c r="O88" s="41"/>
      <c r="AB88" s="45"/>
      <c r="AC88" s="45"/>
      <c r="AD88" s="45"/>
      <c r="AE88" s="45"/>
    </row>
    <row r="89" spans="1:31" ht="12" customHeight="1">
      <c r="A89" s="42" t="s">
        <v>83</v>
      </c>
      <c r="B89" s="46">
        <v>11960</v>
      </c>
      <c r="C89" s="43">
        <v>432</v>
      </c>
      <c r="D89" s="43">
        <v>368</v>
      </c>
      <c r="E89" s="43">
        <v>10915</v>
      </c>
      <c r="F89" s="43">
        <v>122</v>
      </c>
      <c r="G89" s="43">
        <v>22</v>
      </c>
      <c r="H89" s="43">
        <v>80</v>
      </c>
      <c r="I89" s="43">
        <v>389</v>
      </c>
      <c r="J89" s="44"/>
      <c r="K89" s="36"/>
      <c r="L89" s="37"/>
      <c r="M89" s="41"/>
      <c r="N89" s="41"/>
      <c r="O89" s="41"/>
      <c r="AB89" s="45"/>
      <c r="AC89" s="45"/>
      <c r="AD89" s="45"/>
      <c r="AE89" s="45"/>
    </row>
    <row r="90" spans="1:31" ht="6" customHeight="1">
      <c r="A90" s="42"/>
      <c r="B90" s="43"/>
      <c r="C90" s="43"/>
      <c r="D90" s="43"/>
      <c r="E90" s="43"/>
      <c r="F90" s="43"/>
      <c r="G90" s="43"/>
      <c r="H90" s="43"/>
      <c r="I90" s="43"/>
      <c r="J90" s="44"/>
      <c r="K90" s="36"/>
      <c r="L90" s="37"/>
      <c r="M90" s="41"/>
      <c r="N90" s="41"/>
      <c r="O90" s="41"/>
      <c r="AB90" s="45"/>
      <c r="AC90" s="45"/>
      <c r="AD90" s="45"/>
      <c r="AE90" s="45"/>
    </row>
    <row r="91" spans="1:31" s="34" customFormat="1" ht="12" customHeight="1">
      <c r="A91" s="39" t="s">
        <v>84</v>
      </c>
      <c r="B91" s="49">
        <f aca="true" t="shared" si="9" ref="B91:I91">SUM(B92:B93)</f>
        <v>25989</v>
      </c>
      <c r="C91" s="49">
        <f t="shared" si="9"/>
        <v>3144</v>
      </c>
      <c r="D91" s="49">
        <f t="shared" si="9"/>
        <v>2468</v>
      </c>
      <c r="E91" s="49">
        <f t="shared" si="9"/>
        <v>17635</v>
      </c>
      <c r="F91" s="49">
        <f t="shared" si="9"/>
        <v>657</v>
      </c>
      <c r="G91" s="49">
        <f t="shared" si="9"/>
        <v>830</v>
      </c>
      <c r="H91" s="49">
        <f t="shared" si="9"/>
        <v>290</v>
      </c>
      <c r="I91" s="49">
        <f t="shared" si="9"/>
        <v>3433</v>
      </c>
      <c r="J91" s="31"/>
      <c r="K91" s="53"/>
      <c r="L91" s="33"/>
      <c r="M91" s="31"/>
      <c r="N91" s="31"/>
      <c r="O91" s="31"/>
      <c r="AB91" s="35"/>
      <c r="AC91" s="35"/>
      <c r="AD91" s="35"/>
      <c r="AE91" s="35"/>
    </row>
    <row r="92" spans="1:31" ht="12" customHeight="1">
      <c r="A92" s="42" t="s">
        <v>85</v>
      </c>
      <c r="B92" s="43">
        <v>11466</v>
      </c>
      <c r="C92" s="43">
        <v>1014</v>
      </c>
      <c r="D92" s="43">
        <v>864</v>
      </c>
      <c r="E92" s="43">
        <v>8987</v>
      </c>
      <c r="F92" s="43">
        <v>214</v>
      </c>
      <c r="G92" s="43">
        <v>174</v>
      </c>
      <c r="H92" s="43">
        <v>113</v>
      </c>
      <c r="I92" s="43">
        <v>964</v>
      </c>
      <c r="J92" s="44"/>
      <c r="K92" s="36"/>
      <c r="L92" s="37"/>
      <c r="M92" s="41"/>
      <c r="N92" s="41"/>
      <c r="O92" s="41"/>
      <c r="AB92" s="45"/>
      <c r="AC92" s="45"/>
      <c r="AD92" s="45"/>
      <c r="AE92" s="45"/>
    </row>
    <row r="93" spans="1:31" ht="12" customHeight="1">
      <c r="A93" s="56" t="s">
        <v>86</v>
      </c>
      <c r="B93" s="57">
        <v>14523</v>
      </c>
      <c r="C93" s="57">
        <v>2130</v>
      </c>
      <c r="D93" s="57">
        <v>1604</v>
      </c>
      <c r="E93" s="57">
        <v>8648</v>
      </c>
      <c r="F93" s="57">
        <v>443</v>
      </c>
      <c r="G93" s="57">
        <v>656</v>
      </c>
      <c r="H93" s="57">
        <v>177</v>
      </c>
      <c r="I93" s="57">
        <v>2469</v>
      </c>
      <c r="J93" s="44"/>
      <c r="K93" s="36"/>
      <c r="L93" s="37"/>
      <c r="M93" s="41"/>
      <c r="N93" s="41"/>
      <c r="O93" s="41"/>
      <c r="AB93" s="45"/>
      <c r="AC93" s="45"/>
      <c r="AD93" s="45"/>
      <c r="AE93" s="45"/>
    </row>
    <row r="94" spans="1:31" s="7" customFormat="1" ht="12" customHeight="1">
      <c r="A94" s="58" t="s">
        <v>87</v>
      </c>
      <c r="B94" s="59"/>
      <c r="C94" s="59"/>
      <c r="D94" s="59"/>
      <c r="E94" s="59"/>
      <c r="F94" s="59"/>
      <c r="G94" s="59"/>
      <c r="H94" s="59"/>
      <c r="I94" s="59"/>
      <c r="L94" s="6"/>
      <c r="M94" s="6"/>
      <c r="N94" s="6"/>
      <c r="O94" s="6"/>
      <c r="AB94" s="60"/>
      <c r="AC94" s="60"/>
      <c r="AD94" s="60"/>
      <c r="AE94" s="60"/>
    </row>
    <row r="95" spans="1:31" s="7" customFormat="1" ht="12" customHeight="1">
      <c r="A95" s="58" t="s">
        <v>88</v>
      </c>
      <c r="B95" s="59"/>
      <c r="C95" s="59"/>
      <c r="D95" s="59"/>
      <c r="E95" s="59"/>
      <c r="F95" s="59"/>
      <c r="G95" s="59"/>
      <c r="H95" s="59"/>
      <c r="I95" s="59"/>
      <c r="K95" s="61"/>
      <c r="L95" s="62"/>
      <c r="AB95" s="60"/>
      <c r="AC95" s="60"/>
      <c r="AD95" s="60"/>
      <c r="AE95" s="60"/>
    </row>
    <row r="96" spans="1:12" ht="12" customHeight="1">
      <c r="A96" s="63" t="s">
        <v>89</v>
      </c>
      <c r="B96" s="59"/>
      <c r="C96" s="59"/>
      <c r="D96" s="64"/>
      <c r="E96" s="59"/>
      <c r="F96" s="59"/>
      <c r="G96" s="59"/>
      <c r="H96" s="59"/>
      <c r="I96" s="59"/>
      <c r="K96" s="65"/>
      <c r="L96" s="66"/>
    </row>
    <row r="97" spans="1:12" ht="12" customHeight="1">
      <c r="A97" s="67"/>
      <c r="B97" s="59"/>
      <c r="C97" s="59"/>
      <c r="D97" s="59"/>
      <c r="E97" s="59"/>
      <c r="F97" s="59"/>
      <c r="G97" s="59"/>
      <c r="H97" s="59"/>
      <c r="I97" s="59"/>
      <c r="K97" s="65"/>
      <c r="L97" s="66"/>
    </row>
    <row r="98" spans="1:9" ht="17.25">
      <c r="A98" s="68"/>
      <c r="B98" s="68"/>
      <c r="C98" s="68"/>
      <c r="D98" s="68"/>
      <c r="E98" s="68"/>
      <c r="F98" s="68"/>
      <c r="G98" s="68"/>
      <c r="H98" s="68"/>
      <c r="I98" s="68"/>
    </row>
    <row r="101" spans="1:9" ht="17.25">
      <c r="A101" s="65"/>
      <c r="B101" s="66"/>
      <c r="C101" s="66"/>
      <c r="D101" s="66"/>
      <c r="E101" s="66"/>
      <c r="F101" s="66"/>
      <c r="G101" s="66"/>
      <c r="H101" s="66"/>
      <c r="I101" s="66"/>
    </row>
    <row r="102" spans="1:9" ht="17.25">
      <c r="A102" s="65"/>
      <c r="B102" s="66"/>
      <c r="C102" s="66"/>
      <c r="D102" s="66"/>
      <c r="E102" s="66"/>
      <c r="F102" s="66"/>
      <c r="G102" s="66"/>
      <c r="H102" s="66"/>
      <c r="I102" s="66"/>
    </row>
    <row r="103" spans="1:9" ht="17.25">
      <c r="A103" s="65"/>
      <c r="B103" s="66"/>
      <c r="C103" s="66"/>
      <c r="D103" s="66"/>
      <c r="E103" s="66"/>
      <c r="F103" s="66"/>
      <c r="G103" s="66"/>
      <c r="H103" s="66"/>
      <c r="I103" s="66"/>
    </row>
    <row r="104" ht="17.25">
      <c r="A104" s="65"/>
    </row>
    <row r="105" spans="1:9" ht="17.25">
      <c r="A105" s="65"/>
      <c r="B105" s="66"/>
      <c r="C105" s="66"/>
      <c r="D105" s="66"/>
      <c r="E105" s="66"/>
      <c r="F105" s="66"/>
      <c r="G105" s="66"/>
      <c r="H105" s="66"/>
      <c r="I105" s="66"/>
    </row>
    <row r="106" spans="1:9" ht="17.25">
      <c r="A106" s="65"/>
      <c r="B106" s="66"/>
      <c r="C106" s="66"/>
      <c r="D106" s="66"/>
      <c r="E106" s="66"/>
      <c r="F106" s="66"/>
      <c r="G106" s="66"/>
      <c r="H106" s="66"/>
      <c r="I106" s="66"/>
    </row>
    <row r="107" spans="1:9" ht="17.25">
      <c r="A107" s="65"/>
      <c r="B107" s="66"/>
      <c r="C107" s="66"/>
      <c r="D107" s="66"/>
      <c r="E107" s="66"/>
      <c r="F107" s="66"/>
      <c r="G107" s="66"/>
      <c r="H107" s="66"/>
      <c r="I107" s="66"/>
    </row>
    <row r="110" ht="17.25">
      <c r="A110" s="65"/>
    </row>
    <row r="111" ht="17.25">
      <c r="A111" s="69"/>
    </row>
    <row r="112" spans="1:4" ht="17.25">
      <c r="A112" s="65"/>
      <c r="B112" s="68"/>
      <c r="C112" s="68"/>
      <c r="D112" s="66"/>
    </row>
    <row r="113" spans="1:4" ht="17.25">
      <c r="A113" s="65"/>
      <c r="B113" s="68"/>
      <c r="C113" s="68"/>
      <c r="D113" s="66"/>
    </row>
    <row r="114" spans="1:4" ht="17.25">
      <c r="A114" s="65"/>
      <c r="B114" s="68"/>
      <c r="C114" s="68"/>
      <c r="D114" s="66"/>
    </row>
    <row r="115" spans="1:4" ht="17.25">
      <c r="A115" s="65"/>
      <c r="B115" s="68"/>
      <c r="C115" s="68"/>
      <c r="D115" s="66"/>
    </row>
    <row r="116" spans="1:4" ht="17.25">
      <c r="A116" s="65"/>
      <c r="B116" s="68"/>
      <c r="C116" s="68"/>
      <c r="D116" s="66"/>
    </row>
    <row r="117" spans="1:4" ht="17.25">
      <c r="A117" s="65"/>
      <c r="B117" s="68"/>
      <c r="C117" s="68"/>
      <c r="D117" s="66"/>
    </row>
    <row r="118" spans="1:4" ht="17.25">
      <c r="A118" s="65"/>
      <c r="B118" s="68"/>
      <c r="C118" s="68"/>
      <c r="D118" s="66"/>
    </row>
    <row r="119" spans="1:4" ht="17.25">
      <c r="A119" s="65"/>
      <c r="B119" s="68"/>
      <c r="C119" s="68"/>
      <c r="D119" s="66"/>
    </row>
    <row r="120" spans="1:4" ht="17.25">
      <c r="A120" s="65"/>
      <c r="B120" s="68"/>
      <c r="C120" s="68"/>
      <c r="D120" s="66"/>
    </row>
    <row r="121" spans="1:4" ht="17.25">
      <c r="A121" s="65"/>
      <c r="B121" s="68"/>
      <c r="C121" s="68"/>
      <c r="D121" s="66"/>
    </row>
    <row r="122" spans="1:4" ht="17.25">
      <c r="A122" s="65"/>
      <c r="B122" s="68"/>
      <c r="C122" s="68"/>
      <c r="D122" s="66"/>
    </row>
    <row r="123" spans="1:4" ht="17.25">
      <c r="A123" s="65"/>
      <c r="B123" s="68"/>
      <c r="C123" s="68"/>
      <c r="D123" s="66"/>
    </row>
    <row r="124" spans="1:4" ht="17.25">
      <c r="A124" s="65"/>
      <c r="B124" s="68"/>
      <c r="C124" s="68"/>
      <c r="D124" s="66"/>
    </row>
    <row r="125" spans="1:4" ht="17.25">
      <c r="A125" s="65"/>
      <c r="B125" s="68"/>
      <c r="C125" s="68"/>
      <c r="D125" s="66"/>
    </row>
    <row r="126" spans="1:4" ht="17.25">
      <c r="A126" s="65"/>
      <c r="B126" s="68"/>
      <c r="C126" s="68"/>
      <c r="D126" s="66"/>
    </row>
    <row r="127" spans="1:4" ht="17.25">
      <c r="A127" s="65"/>
      <c r="B127" s="68"/>
      <c r="C127" s="68"/>
      <c r="D127" s="66"/>
    </row>
    <row r="128" spans="1:4" ht="17.25">
      <c r="A128" s="65"/>
      <c r="B128" s="68"/>
      <c r="C128" s="68"/>
      <c r="D128" s="66"/>
    </row>
    <row r="129" spans="1:4" ht="17.25">
      <c r="A129" s="65"/>
      <c r="B129" s="68"/>
      <c r="C129" s="68"/>
      <c r="D129" s="66"/>
    </row>
    <row r="130" spans="1:4" ht="17.25">
      <c r="A130" s="65"/>
      <c r="B130" s="68"/>
      <c r="C130" s="68"/>
      <c r="D130" s="66"/>
    </row>
    <row r="131" spans="1:4" ht="17.25">
      <c r="A131" s="65"/>
      <c r="B131" s="68"/>
      <c r="C131" s="68"/>
      <c r="D131" s="66"/>
    </row>
    <row r="132" spans="1:4" ht="17.25">
      <c r="A132" s="65"/>
      <c r="B132" s="68"/>
      <c r="C132" s="68"/>
      <c r="D132" s="66"/>
    </row>
    <row r="133" spans="1:4" ht="17.25">
      <c r="A133" s="65"/>
      <c r="B133" s="68"/>
      <c r="C133" s="68"/>
      <c r="D133" s="66"/>
    </row>
    <row r="134" spans="1:4" ht="17.25">
      <c r="A134" s="65"/>
      <c r="B134" s="68"/>
      <c r="C134" s="68"/>
      <c r="D134" s="66"/>
    </row>
    <row r="135" spans="1:4" ht="17.25">
      <c r="A135" s="65"/>
      <c r="B135" s="68"/>
      <c r="C135" s="68"/>
      <c r="D135" s="66"/>
    </row>
    <row r="136" spans="1:4" ht="17.25">
      <c r="A136" s="65"/>
      <c r="B136" s="68"/>
      <c r="C136" s="68"/>
      <c r="D136" s="66"/>
    </row>
    <row r="137" spans="1:4" ht="17.25">
      <c r="A137" s="65"/>
      <c r="B137" s="68"/>
      <c r="C137" s="68"/>
      <c r="D137" s="66"/>
    </row>
    <row r="138" spans="1:4" ht="17.25">
      <c r="A138" s="65"/>
      <c r="B138" s="68"/>
      <c r="C138" s="68"/>
      <c r="D138" s="66"/>
    </row>
    <row r="139" spans="1:4" ht="17.25">
      <c r="A139" s="65"/>
      <c r="B139" s="68"/>
      <c r="C139" s="68"/>
      <c r="D139" s="66"/>
    </row>
    <row r="140" spans="1:4" ht="17.25">
      <c r="A140" s="65"/>
      <c r="B140" s="68"/>
      <c r="C140" s="68"/>
      <c r="D140" s="66"/>
    </row>
    <row r="141" spans="1:4" ht="17.25">
      <c r="A141" s="65"/>
      <c r="B141" s="68"/>
      <c r="C141" s="68"/>
      <c r="D141" s="66"/>
    </row>
    <row r="142" spans="1:4" ht="17.25">
      <c r="A142" s="65"/>
      <c r="B142" s="68"/>
      <c r="C142" s="68"/>
      <c r="D142" s="66"/>
    </row>
    <row r="143" spans="1:4" ht="17.25">
      <c r="A143" s="65"/>
      <c r="B143" s="68"/>
      <c r="C143" s="68"/>
      <c r="D143" s="66"/>
    </row>
    <row r="144" spans="1:4" ht="17.25">
      <c r="A144" s="65"/>
      <c r="B144" s="68"/>
      <c r="C144" s="68"/>
      <c r="D144" s="66"/>
    </row>
    <row r="145" spans="1:4" ht="17.25">
      <c r="A145" s="65"/>
      <c r="B145" s="68"/>
      <c r="C145" s="68"/>
      <c r="D145" s="66"/>
    </row>
    <row r="146" spans="1:4" ht="17.25">
      <c r="A146" s="65"/>
      <c r="B146" s="68"/>
      <c r="C146" s="68"/>
      <c r="D146" s="66"/>
    </row>
    <row r="147" spans="1:4" ht="17.25">
      <c r="A147" s="65"/>
      <c r="B147" s="68"/>
      <c r="C147" s="68"/>
      <c r="D147" s="66"/>
    </row>
    <row r="148" spans="1:4" ht="17.25">
      <c r="A148" s="65"/>
      <c r="B148" s="68"/>
      <c r="C148" s="68"/>
      <c r="D148" s="66"/>
    </row>
    <row r="149" spans="1:4" ht="17.25">
      <c r="A149" s="65"/>
      <c r="B149" s="68"/>
      <c r="C149" s="68"/>
      <c r="D149" s="66"/>
    </row>
    <row r="150" spans="1:4" ht="17.25">
      <c r="A150" s="65"/>
      <c r="B150" s="68"/>
      <c r="C150" s="68"/>
      <c r="D150" s="66"/>
    </row>
    <row r="151" spans="1:4" ht="17.25">
      <c r="A151" s="65"/>
      <c r="B151" s="68"/>
      <c r="C151" s="68"/>
      <c r="D151" s="66"/>
    </row>
    <row r="152" spans="1:4" ht="17.25">
      <c r="A152" s="65"/>
      <c r="B152" s="68"/>
      <c r="C152" s="68"/>
      <c r="D152" s="66"/>
    </row>
    <row r="153" spans="1:4" ht="17.25">
      <c r="A153" s="65"/>
      <c r="B153" s="68"/>
      <c r="C153" s="68"/>
      <c r="D153" s="66"/>
    </row>
    <row r="154" spans="1:4" ht="17.25">
      <c r="A154" s="65"/>
      <c r="B154" s="68"/>
      <c r="C154" s="68"/>
      <c r="D154" s="66"/>
    </row>
    <row r="155" spans="1:4" ht="17.25">
      <c r="A155" s="65"/>
      <c r="B155" s="68"/>
      <c r="C155" s="68"/>
      <c r="D155" s="66"/>
    </row>
    <row r="156" spans="1:4" ht="17.25">
      <c r="A156" s="65"/>
      <c r="B156" s="68"/>
      <c r="C156" s="68"/>
      <c r="D156" s="66"/>
    </row>
    <row r="157" spans="1:4" ht="17.25">
      <c r="A157" s="65"/>
      <c r="B157" s="68"/>
      <c r="C157" s="68"/>
      <c r="D157" s="66"/>
    </row>
    <row r="158" spans="1:4" ht="17.25">
      <c r="A158" s="65"/>
      <c r="B158" s="68"/>
      <c r="C158" s="68"/>
      <c r="D158" s="66"/>
    </row>
    <row r="159" spans="1:4" ht="17.25">
      <c r="A159" s="65"/>
      <c r="B159" s="68"/>
      <c r="C159" s="68"/>
      <c r="D159" s="66"/>
    </row>
    <row r="160" spans="1:4" ht="17.25">
      <c r="A160" s="65"/>
      <c r="B160" s="68"/>
      <c r="C160" s="68"/>
      <c r="D160" s="66"/>
    </row>
    <row r="161" spans="1:4" ht="17.25">
      <c r="A161" s="65"/>
      <c r="B161" s="68"/>
      <c r="C161" s="68"/>
      <c r="D161" s="66"/>
    </row>
    <row r="162" spans="1:4" ht="17.25">
      <c r="A162" s="65"/>
      <c r="B162" s="68"/>
      <c r="C162" s="68"/>
      <c r="D162" s="66"/>
    </row>
    <row r="163" spans="1:4" ht="17.25">
      <c r="A163" s="65"/>
      <c r="B163" s="68"/>
      <c r="C163" s="68"/>
      <c r="D163" s="66"/>
    </row>
    <row r="164" spans="1:4" ht="17.25">
      <c r="A164" s="65"/>
      <c r="B164" s="68"/>
      <c r="C164" s="68"/>
      <c r="D164" s="66"/>
    </row>
    <row r="165" spans="1:4" ht="17.25">
      <c r="A165" s="65"/>
      <c r="B165" s="68"/>
      <c r="C165" s="68"/>
      <c r="D165" s="66"/>
    </row>
    <row r="166" spans="1:4" ht="17.25">
      <c r="A166" s="65"/>
      <c r="B166" s="68"/>
      <c r="C166" s="68"/>
      <c r="D166" s="66"/>
    </row>
    <row r="167" spans="1:4" ht="17.25">
      <c r="A167" s="65"/>
      <c r="B167" s="68"/>
      <c r="C167" s="68"/>
      <c r="D167" s="66"/>
    </row>
    <row r="168" spans="1:4" ht="17.25">
      <c r="A168" s="65"/>
      <c r="B168" s="68"/>
      <c r="C168" s="68"/>
      <c r="D168" s="66"/>
    </row>
    <row r="169" spans="1:4" ht="17.25">
      <c r="A169" s="65"/>
      <c r="B169" s="68"/>
      <c r="C169" s="68"/>
      <c r="D169" s="66"/>
    </row>
    <row r="170" spans="1:4" ht="17.25">
      <c r="A170" s="65"/>
      <c r="C170" s="66"/>
      <c r="D170" s="66"/>
    </row>
    <row r="171" spans="1:4" ht="17.25">
      <c r="A171" s="65"/>
      <c r="C171" s="66"/>
      <c r="D171" s="66"/>
    </row>
    <row r="172" spans="1:4" ht="17.25">
      <c r="A172" s="65"/>
      <c r="C172" s="66"/>
      <c r="D172" s="66"/>
    </row>
  </sheetData>
  <sheetProtection/>
  <mergeCells count="3">
    <mergeCell ref="A3:A4"/>
    <mergeCell ref="H3:H4"/>
    <mergeCell ref="I3:I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2009-04-23T04:06:07Z</dcterms:created>
  <dcterms:modified xsi:type="dcterms:W3CDTF">2009-04-23T04:06:12Z</dcterms:modified>
  <cp:category/>
  <cp:version/>
  <cp:contentType/>
  <cp:contentStatus/>
</cp:coreProperties>
</file>