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'34-(1)'!$A$1:$X$55</definedName>
    <definedName name="_xlnm.Print_Area" localSheetId="1">'34-(2)'!$A$1:$X$62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<sst xmlns="http://schemas.openxmlformats.org/spreadsheetml/2006/main" count="1392" uniqueCount="198">
  <si>
    <t>昭和53年６月15日</t>
  </si>
  <si>
    <t>産 業 中 分 類</t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</si>
  <si>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</si>
  <si>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</si>
  <si>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</si>
  <si>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</si>
  <si>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</si>
  <si>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</si>
  <si>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</si>
  <si>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</si>
  <si>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</si>
  <si>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</si>
  <si>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</si>
  <si>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</si>
  <si>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</si>
  <si>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</si>
  <si>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</si>
  <si>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</si>
  <si>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</si>
  <si>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</si>
  <si>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</si>
  <si>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</si>
  <si>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農林水産業</t>
  </si>
  <si>
    <t>-</t>
  </si>
  <si>
    <t>Ａ</t>
  </si>
  <si>
    <t>農業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</si>
  <si>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</si>
  <si>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</si>
  <si>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</si>
  <si>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</si>
  <si>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</si>
  <si>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</si>
  <si>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</si>
  <si>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</si>
  <si>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</si>
  <si>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 xml:space="preserve"> 　06</t>
  </si>
  <si>
    <t>林業</t>
  </si>
  <si>
    <t>06</t>
  </si>
  <si>
    <t>Ｃ</t>
  </si>
  <si>
    <t>漁業、水産養殖業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</si>
  <si>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</si>
  <si>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</si>
  <si>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</si>
  <si>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</si>
  <si>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</si>
  <si>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</si>
  <si>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</si>
  <si>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</si>
  <si>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</si>
  <si>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</si>
  <si>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</si>
  <si>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</si>
  <si>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</si>
  <si>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</si>
  <si>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</si>
  <si>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</si>
  <si>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</si>
  <si>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</si>
  <si>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</si>
  <si>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</si>
  <si>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</si>
  <si>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</si>
  <si>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</si>
  <si>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</si>
  <si>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</si>
  <si>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</si>
  <si>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</si>
  <si>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</si>
  <si>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</si>
  <si>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</t>
  </si>
  <si>
    <t>～19食料品、たばこ製造業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</si>
  <si>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</si>
  <si>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</si>
  <si>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</si>
  <si>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</si>
  <si>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</si>
  <si>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</si>
  <si>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</si>
  <si>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</si>
  <si>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</si>
  <si>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</si>
  <si>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</si>
  <si>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</si>
  <si>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</si>
  <si>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</si>
  <si>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</si>
  <si>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</si>
  <si>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</si>
  <si>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</si>
  <si>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</si>
  <si>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</si>
  <si>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</si>
  <si>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</si>
  <si>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</si>
  <si>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</si>
  <si>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</si>
  <si>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</si>
  <si>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</si>
  <si>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</si>
  <si>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</si>
  <si>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</si>
  <si>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</si>
  <si>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</si>
  <si>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</si>
  <si>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</si>
  <si>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</si>
  <si>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</si>
  <si>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</si>
  <si>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</si>
  <si>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</si>
  <si>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</t>
  </si>
  <si>
    <t>卸売業、小売業</t>
  </si>
  <si>
    <t xml:space="preserve"> 　40</t>
  </si>
  <si>
    <t>～41  卸              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</si>
  <si>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</si>
  <si>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</si>
  <si>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</si>
  <si>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</si>
  <si>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</si>
  <si>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</si>
  <si>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産 業 中 分 類 、経 営 組 織 別</t>
  </si>
  <si>
    <t>事 業 所 数 お よ び 従 業 者 数 　（続き）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</si>
  <si>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</si>
  <si>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</si>
  <si>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</si>
  <si>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</si>
  <si>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</si>
  <si>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</si>
  <si>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</si>
  <si>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</si>
  <si>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</si>
  <si>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</si>
  <si>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</si>
  <si>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</si>
  <si>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</si>
  <si>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</si>
  <si>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</si>
  <si>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</si>
  <si>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</si>
  <si>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</si>
  <si>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</si>
  <si>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</si>
  <si>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</si>
  <si>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</si>
  <si>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</si>
  <si>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</si>
  <si>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</si>
  <si>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</si>
  <si>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</si>
  <si>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</si>
  <si>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</si>
  <si>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    輸      通      信      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</si>
  <si>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</si>
  <si>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</si>
  <si>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</si>
  <si>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</si>
  <si>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</si>
  <si>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</si>
  <si>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</si>
  <si>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</si>
  <si>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</si>
  <si>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</si>
  <si>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</si>
  <si>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</si>
  <si>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</si>
  <si>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</si>
  <si>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</si>
  <si>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</si>
  <si>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</si>
  <si>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</si>
  <si>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</si>
  <si>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</si>
  <si>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旅館、その他宿泊所</t>
  </si>
  <si>
    <t>洗たく、理容、浴場</t>
  </si>
  <si>
    <t>その他の個人サービス</t>
  </si>
  <si>
    <t>映画</t>
  </si>
  <si>
    <t>娯楽（映画除）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</si>
  <si>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</si>
  <si>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</si>
  <si>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</si>
  <si>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</si>
  <si>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</si>
  <si>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</si>
  <si>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</si>
  <si>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</si>
  <si>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</si>
  <si>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</si>
  <si>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</si>
  <si>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</si>
  <si>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</si>
  <si>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</si>
  <si>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</si>
  <si>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</si>
  <si>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</si>
  <si>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</si>
  <si>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</si>
  <si>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</si>
  <si>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34．産 業 中 分 類、経 営 組 織 別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</si>
</sst>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0" xfId="48" applyFont="1" applyAlignment="1">
      <alignment/>
    </xf>
    <xf numFmtId="38" fontId="7" fillId="0" borderId="10" xfId="48" applyFont="1" applyBorder="1" applyAlignment="1" quotePrefix="1">
      <alignment/>
    </xf>
    <xf numFmtId="38" fontId="7" fillId="0" borderId="10" xfId="48" applyFont="1" applyBorder="1" applyAlignment="1" quotePrefix="1">
      <alignment horizontal="right"/>
    </xf>
    <xf numFmtId="38" fontId="7" fillId="0" borderId="11" xfId="48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3" xfId="48" applyFont="1" applyBorder="1" applyAlignment="1">
      <alignment horizontal="centerContinuous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Continuous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Continuous" vertical="center"/>
    </xf>
    <xf numFmtId="38" fontId="7" fillId="0" borderId="19" xfId="48" applyFont="1" applyBorder="1" applyAlignment="1">
      <alignment horizontal="centerContinuous" vertical="center"/>
    </xf>
    <xf numFmtId="38" fontId="1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left" vertical="center"/>
    </xf>
    <xf numFmtId="38" fontId="10" fillId="0" borderId="22" xfId="48" applyFont="1" applyBorder="1" applyAlignment="1">
      <alignment horizontal="centerContinuous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2" xfId="48" applyFont="1" applyBorder="1" applyAlignment="1">
      <alignment vertical="center"/>
    </xf>
    <xf numFmtId="38" fontId="7" fillId="0" borderId="23" xfId="48" applyFont="1" applyBorder="1" applyAlignment="1">
      <alignment horizontal="center"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1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1" xfId="48" applyFont="1" applyBorder="1" applyAlignment="1">
      <alignment horizontal="center"/>
    </xf>
    <xf numFmtId="38" fontId="12" fillId="0" borderId="0" xfId="48" applyFont="1" applyAlignment="1">
      <alignment/>
    </xf>
    <xf numFmtId="38" fontId="12" fillId="0" borderId="0" xfId="48" applyFont="1" applyAlignment="1">
      <alignment horizontal="distributed"/>
    </xf>
    <xf numFmtId="38" fontId="7" fillId="0" borderId="0" xfId="48" applyFont="1" applyAlignment="1">
      <alignment horizontal="right"/>
    </xf>
    <xf numFmtId="38" fontId="11" fillId="0" borderId="0" xfId="48" applyFont="1" applyBorder="1" applyAlignment="1">
      <alignment horizontal="right"/>
    </xf>
    <xf numFmtId="38" fontId="13" fillId="0" borderId="0" xfId="48" applyFont="1" applyAlignment="1">
      <alignment/>
    </xf>
    <xf numFmtId="41" fontId="11" fillId="0" borderId="0" xfId="48" applyNumberFormat="1" applyFont="1" applyAlignment="1">
      <alignment horizontal="right"/>
    </xf>
    <xf numFmtId="38" fontId="14" fillId="0" borderId="0" xfId="48" applyFont="1" applyAlignment="1">
      <alignment/>
    </xf>
    <xf numFmtId="38" fontId="15" fillId="0" borderId="0" xfId="48" applyFont="1" applyAlignment="1" quotePrefix="1">
      <alignment/>
    </xf>
    <xf numFmtId="38" fontId="15" fillId="0" borderId="0" xfId="48" applyFont="1" applyAlignment="1">
      <alignment horizontal="distributed"/>
    </xf>
    <xf numFmtId="38" fontId="7" fillId="0" borderId="21" xfId="48" applyFont="1" applyBorder="1" applyAlignment="1">
      <alignment horizontal="right"/>
    </xf>
    <xf numFmtId="41" fontId="7" fillId="0" borderId="0" xfId="48" applyNumberFormat="1" applyFont="1" applyAlignment="1">
      <alignment horizontal="right"/>
    </xf>
    <xf numFmtId="38" fontId="7" fillId="0" borderId="21" xfId="48" applyFont="1" applyBorder="1" applyAlignment="1" quotePrefix="1">
      <alignment horizontal="center"/>
    </xf>
    <xf numFmtId="38" fontId="7" fillId="0" borderId="21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7" fillId="0" borderId="0" xfId="48" applyFont="1" applyAlignment="1">
      <alignment horizontal="left"/>
    </xf>
    <xf numFmtId="38" fontId="7" fillId="0" borderId="0" xfId="48" applyFont="1" applyBorder="1" applyAlignment="1">
      <alignment horizontal="right"/>
    </xf>
    <xf numFmtId="38" fontId="7" fillId="0" borderId="23" xfId="48" applyFont="1" applyBorder="1" applyAlignment="1" quotePrefix="1">
      <alignment/>
    </xf>
    <xf numFmtId="38" fontId="7" fillId="0" borderId="23" xfId="48" applyFont="1" applyBorder="1" applyAlignment="1">
      <alignment horizontal="distributed"/>
    </xf>
    <xf numFmtId="38" fontId="7" fillId="0" borderId="25" xfId="48" applyFont="1" applyBorder="1" applyAlignment="1">
      <alignment horizontal="right"/>
    </xf>
    <xf numFmtId="38" fontId="7" fillId="0" borderId="23" xfId="48" applyFont="1" applyBorder="1" applyAlignment="1">
      <alignment horizontal="right"/>
    </xf>
    <xf numFmtId="38" fontId="7" fillId="0" borderId="25" xfId="48" applyFont="1" applyBorder="1" applyAlignment="1" quotePrefix="1">
      <alignment horizontal="center"/>
    </xf>
    <xf numFmtId="38" fontId="7" fillId="0" borderId="19" xfId="48" applyFont="1" applyBorder="1" applyAlignment="1">
      <alignment/>
    </xf>
    <xf numFmtId="38" fontId="7" fillId="0" borderId="19" xfId="48" applyFont="1" applyBorder="1" applyAlignment="1">
      <alignment horizontal="distributed"/>
    </xf>
    <xf numFmtId="38" fontId="7" fillId="0" borderId="19" xfId="48" applyFont="1" applyBorder="1" applyAlignment="1">
      <alignment horizontal="right"/>
    </xf>
    <xf numFmtId="38" fontId="7" fillId="0" borderId="0" xfId="48" applyFont="1" applyBorder="1" applyAlignment="1" quotePrefix="1">
      <alignment horizontal="center"/>
    </xf>
    <xf numFmtId="38" fontId="7" fillId="0" borderId="0" xfId="48" applyFont="1" applyAlignment="1" quotePrefix="1">
      <alignment/>
    </xf>
    <xf numFmtId="38" fontId="7" fillId="0" borderId="0" xfId="48" applyFont="1" applyBorder="1" applyAlignment="1">
      <alignment horizontal="distributed"/>
    </xf>
    <xf numFmtId="38" fontId="14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5" fillId="0" borderId="20" xfId="48" applyFont="1" applyBorder="1" applyAlignment="1">
      <alignment horizontal="center" vertical="center"/>
    </xf>
    <xf numFmtId="38" fontId="15" fillId="0" borderId="21" xfId="48" applyFont="1" applyBorder="1" applyAlignment="1">
      <alignment horizontal="left" vertical="center"/>
    </xf>
    <xf numFmtId="38" fontId="15" fillId="0" borderId="22" xfId="48" applyFont="1" applyBorder="1" applyAlignment="1">
      <alignment horizontal="centerContinuous" vertical="center"/>
    </xf>
    <xf numFmtId="38" fontId="15" fillId="0" borderId="23" xfId="48" applyFont="1" applyBorder="1" applyAlignment="1">
      <alignment horizontal="centerContinuous" vertical="center"/>
    </xf>
    <xf numFmtId="38" fontId="15" fillId="0" borderId="0" xfId="48" applyFont="1" applyBorder="1" applyAlignment="1">
      <alignment horizontal="left" vertical="center"/>
    </xf>
    <xf numFmtId="38" fontId="15" fillId="0" borderId="22" xfId="48" applyFont="1" applyBorder="1" applyAlignment="1">
      <alignment vertical="center"/>
    </xf>
    <xf numFmtId="38" fontId="15" fillId="0" borderId="26" xfId="48" applyFont="1" applyBorder="1" applyAlignment="1">
      <alignment vertical="center"/>
    </xf>
    <xf numFmtId="38" fontId="15" fillId="0" borderId="24" xfId="48" applyFont="1" applyBorder="1" applyAlignment="1">
      <alignment vertical="center"/>
    </xf>
    <xf numFmtId="38" fontId="15" fillId="0" borderId="25" xfId="48" applyFont="1" applyBorder="1" applyAlignment="1">
      <alignment vertical="center"/>
    </xf>
    <xf numFmtId="38" fontId="15" fillId="0" borderId="23" xfId="48" applyFont="1" applyBorder="1" applyAlignment="1">
      <alignment vertical="center"/>
    </xf>
    <xf numFmtId="38" fontId="15" fillId="0" borderId="27" xfId="48" applyFont="1" applyBorder="1" applyAlignment="1">
      <alignment vertical="center"/>
    </xf>
    <xf numFmtId="38" fontId="15" fillId="0" borderId="0" xfId="48" applyFont="1" applyAlignment="1">
      <alignment horizontal="center"/>
    </xf>
    <xf numFmtId="38" fontId="11" fillId="0" borderId="0" xfId="48" applyFont="1" applyAlignment="1" quotePrefix="1">
      <alignment/>
    </xf>
    <xf numFmtId="38" fontId="7" fillId="0" borderId="0" xfId="48" applyFont="1" applyAlignment="1" quotePrefix="1">
      <alignment horizontal="center"/>
    </xf>
    <xf numFmtId="38" fontId="7" fillId="0" borderId="0" xfId="48" applyFont="1" applyAlignment="1">
      <alignment horizontal="distributed"/>
    </xf>
    <xf numFmtId="38" fontId="11" fillId="0" borderId="0" xfId="48" applyFont="1" applyAlignment="1">
      <alignment horizontal="left"/>
    </xf>
    <xf numFmtId="38" fontId="15" fillId="0" borderId="22" xfId="48" applyFont="1" applyBorder="1" applyAlignment="1">
      <alignment horizontal="distributed"/>
    </xf>
    <xf numFmtId="38" fontId="7" fillId="0" borderId="0" xfId="48" applyFont="1" applyAlignment="1">
      <alignment/>
    </xf>
    <xf numFmtId="38" fontId="12" fillId="0" borderId="22" xfId="48" applyFont="1" applyBorder="1" applyAlignment="1">
      <alignment horizontal="distributed"/>
    </xf>
    <xf numFmtId="38" fontId="7" fillId="0" borderId="23" xfId="48" applyFont="1" applyBorder="1" applyAlignment="1" quotePrefix="1">
      <alignment horizontal="center"/>
    </xf>
    <xf numFmtId="38" fontId="15" fillId="0" borderId="27" xfId="48" applyFont="1" applyBorder="1" applyAlignment="1">
      <alignment horizontal="distributed"/>
    </xf>
    <xf numFmtId="38" fontId="7" fillId="0" borderId="23" xfId="48" applyFont="1" applyBorder="1" applyAlignment="1">
      <alignment/>
    </xf>
    <xf numFmtId="38" fontId="7" fillId="0" borderId="25" xfId="48" applyFont="1" applyBorder="1" applyAlignment="1">
      <alignment horizont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15" fillId="0" borderId="17" xfId="48" applyFont="1" applyBorder="1" applyAlignment="1">
      <alignment horizontal="center" vertical="center"/>
    </xf>
    <xf numFmtId="38" fontId="15" fillId="0" borderId="25" xfId="48" applyFont="1" applyBorder="1" applyAlignment="1">
      <alignment horizontal="center" vertical="center"/>
    </xf>
    <xf numFmtId="38" fontId="15" fillId="0" borderId="16" xfId="48" applyFont="1" applyBorder="1" applyAlignment="1">
      <alignment horizontal="center" vertical="center"/>
    </xf>
    <xf numFmtId="38" fontId="15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SheetLayoutView="100" zoomScalePageLayoutView="0" workbookViewId="0" topLeftCell="D7">
      <selection activeCell="W20" sqref="W20"/>
    </sheetView>
  </sheetViews>
  <sheetFormatPr defaultColWidth="9.140625" defaultRowHeight="15"/>
  <cols>
    <col min="1" max="1" width="5.00390625" style="1" customWidth="1"/>
    <col min="2" max="2" width="26.851562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5.710937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197</v>
      </c>
      <c r="F1" s="3"/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0</v>
      </c>
    </row>
    <row r="3" spans="1:24" s="19" customFormat="1" ht="12.75" customHeight="1" thickTop="1">
      <c r="A3" s="98" t="s">
        <v>1</v>
      </c>
      <c r="B3" s="99"/>
      <c r="C3" s="11" t="s">
        <v>2</v>
      </c>
      <c r="D3" s="12"/>
      <c r="E3" s="12"/>
      <c r="F3" s="11" t="s">
        <v>3</v>
      </c>
      <c r="G3" s="13"/>
      <c r="H3" s="13"/>
      <c r="I3" s="14"/>
      <c r="J3" s="15" t="s">
        <v>4</v>
      </c>
      <c r="K3" s="12"/>
      <c r="L3" s="13" t="s">
        <v>5</v>
      </c>
      <c r="M3" s="13"/>
      <c r="N3" s="13"/>
      <c r="O3" s="16" t="s">
        <v>6</v>
      </c>
      <c r="P3" s="13"/>
      <c r="Q3" s="13"/>
      <c r="R3" s="13"/>
      <c r="S3" s="13"/>
      <c r="T3" s="13"/>
      <c r="U3" s="13"/>
      <c r="V3" s="13"/>
      <c r="W3" s="17"/>
      <c r="X3" s="18" t="s">
        <v>7</v>
      </c>
    </row>
    <row r="4" spans="1:24" s="19" customFormat="1" ht="12.75" customHeight="1">
      <c r="A4" s="100"/>
      <c r="B4" s="101"/>
      <c r="C4" s="21"/>
      <c r="D4" s="22"/>
      <c r="E4" s="23"/>
      <c r="F4" s="21"/>
      <c r="G4" s="20"/>
      <c r="H4" s="24"/>
      <c r="I4" s="21"/>
      <c r="J4" s="20"/>
      <c r="K4" s="24"/>
      <c r="L4" s="25"/>
      <c r="M4" s="26"/>
      <c r="N4" s="25"/>
      <c r="O4" s="16" t="s">
        <v>8</v>
      </c>
      <c r="P4" s="13"/>
      <c r="Q4" s="17"/>
      <c r="R4" s="16" t="s">
        <v>9</v>
      </c>
      <c r="S4" s="13"/>
      <c r="T4" s="17"/>
      <c r="U4" s="16" t="s">
        <v>10</v>
      </c>
      <c r="V4" s="13"/>
      <c r="W4" s="17"/>
      <c r="X4" s="18" t="s">
        <v>11</v>
      </c>
    </row>
    <row r="5" spans="1:24" s="19" customFormat="1" ht="12.75" customHeight="1">
      <c r="A5" s="100"/>
      <c r="B5" s="101"/>
      <c r="C5" s="27" t="s">
        <v>12</v>
      </c>
      <c r="D5" s="28" t="s">
        <v>13</v>
      </c>
      <c r="E5" s="29"/>
      <c r="F5" s="27" t="s">
        <v>12</v>
      </c>
      <c r="G5" s="28" t="s">
        <v>13</v>
      </c>
      <c r="H5" s="30"/>
      <c r="I5" s="27" t="s">
        <v>12</v>
      </c>
      <c r="J5" s="31" t="s">
        <v>13</v>
      </c>
      <c r="K5" s="30"/>
      <c r="L5" s="32" t="s">
        <v>12</v>
      </c>
      <c r="M5" s="28" t="s">
        <v>13</v>
      </c>
      <c r="N5" s="29"/>
      <c r="O5" s="104" t="s">
        <v>12</v>
      </c>
      <c r="P5" s="96" t="s">
        <v>13</v>
      </c>
      <c r="Q5" s="29"/>
      <c r="R5" s="104" t="s">
        <v>12</v>
      </c>
      <c r="S5" s="96" t="s">
        <v>13</v>
      </c>
      <c r="T5" s="29"/>
      <c r="U5" s="104" t="s">
        <v>12</v>
      </c>
      <c r="V5" s="96" t="s">
        <v>13</v>
      </c>
      <c r="W5" s="29"/>
      <c r="X5" s="18" t="s">
        <v>14</v>
      </c>
    </row>
    <row r="6" spans="1:24" s="19" customFormat="1" ht="12.75" customHeight="1">
      <c r="A6" s="102"/>
      <c r="B6" s="103"/>
      <c r="C6" s="34"/>
      <c r="D6" s="35"/>
      <c r="E6" s="36" t="s">
        <v>15</v>
      </c>
      <c r="F6" s="34"/>
      <c r="G6" s="35"/>
      <c r="H6" s="35" t="s">
        <v>15</v>
      </c>
      <c r="I6" s="34"/>
      <c r="J6" s="37"/>
      <c r="K6" s="35" t="s">
        <v>15</v>
      </c>
      <c r="L6" s="38"/>
      <c r="M6" s="37"/>
      <c r="N6" s="36" t="s">
        <v>15</v>
      </c>
      <c r="O6" s="105"/>
      <c r="P6" s="97"/>
      <c r="Q6" s="36" t="s">
        <v>15</v>
      </c>
      <c r="R6" s="105"/>
      <c r="S6" s="97"/>
      <c r="T6" s="36" t="s">
        <v>15</v>
      </c>
      <c r="U6" s="105"/>
      <c r="V6" s="97"/>
      <c r="W6" s="36" t="s">
        <v>15</v>
      </c>
      <c r="X6" s="33" t="s">
        <v>16</v>
      </c>
    </row>
    <row r="7" spans="1:24" ht="14.25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ht="14.25" customHeight="1">
      <c r="A8" s="44" t="s">
        <v>17</v>
      </c>
      <c r="B8" s="45" t="s">
        <v>18</v>
      </c>
      <c r="C8" s="41">
        <v>64034</v>
      </c>
      <c r="D8" s="42">
        <v>458124</v>
      </c>
      <c r="E8" s="42">
        <v>323875</v>
      </c>
      <c r="F8" s="42">
        <v>61105</v>
      </c>
      <c r="G8" s="42">
        <v>392711</v>
      </c>
      <c r="H8" s="42">
        <v>263224</v>
      </c>
      <c r="I8" s="42">
        <v>585</v>
      </c>
      <c r="J8" s="42">
        <v>13515</v>
      </c>
      <c r="K8" s="46">
        <v>13175</v>
      </c>
      <c r="L8" s="42">
        <v>123</v>
      </c>
      <c r="M8" s="42">
        <v>8584</v>
      </c>
      <c r="N8" s="42">
        <v>8496</v>
      </c>
      <c r="O8" s="42">
        <v>429</v>
      </c>
      <c r="P8" s="42">
        <v>14527</v>
      </c>
      <c r="Q8" s="42">
        <v>13447</v>
      </c>
      <c r="R8" s="42">
        <v>1708</v>
      </c>
      <c r="S8" s="42">
        <v>27479</v>
      </c>
      <c r="T8" s="42">
        <v>24267</v>
      </c>
      <c r="U8" s="42">
        <v>84</v>
      </c>
      <c r="V8" s="42">
        <v>1308</v>
      </c>
      <c r="W8" s="42">
        <v>1266</v>
      </c>
      <c r="X8" s="43" t="s">
        <v>17</v>
      </c>
    </row>
    <row r="9" spans="1:24" ht="14.25" customHeight="1">
      <c r="A9" s="44" t="s">
        <v>19</v>
      </c>
      <c r="B9" s="45" t="s">
        <v>20</v>
      </c>
      <c r="C9" s="41">
        <v>63251</v>
      </c>
      <c r="D9" s="42">
        <v>435888</v>
      </c>
      <c r="E9" s="42">
        <v>303181</v>
      </c>
      <c r="F9" s="42">
        <v>61105</v>
      </c>
      <c r="G9" s="42">
        <v>392711</v>
      </c>
      <c r="H9" s="42">
        <v>263224</v>
      </c>
      <c r="I9" s="42">
        <v>428</v>
      </c>
      <c r="J9" s="42">
        <v>7652</v>
      </c>
      <c r="K9" s="42">
        <v>474</v>
      </c>
      <c r="L9" s="42">
        <v>123</v>
      </c>
      <c r="M9" s="42">
        <v>8584</v>
      </c>
      <c r="N9" s="42">
        <v>8496</v>
      </c>
      <c r="O9" s="42">
        <v>204</v>
      </c>
      <c r="P9" s="42">
        <v>9170</v>
      </c>
      <c r="Q9" s="42">
        <v>8219</v>
      </c>
      <c r="R9" s="42">
        <v>1348</v>
      </c>
      <c r="S9" s="42">
        <v>17222</v>
      </c>
      <c r="T9" s="42">
        <v>15397</v>
      </c>
      <c r="U9" s="42">
        <v>43</v>
      </c>
      <c r="V9" s="42">
        <v>549</v>
      </c>
      <c r="W9" s="42">
        <v>509</v>
      </c>
      <c r="X9" s="43" t="s">
        <v>19</v>
      </c>
    </row>
    <row r="10" spans="1:24" s="48" customFormat="1" ht="14.25" customHeight="1">
      <c r="A10" s="44" t="s">
        <v>21</v>
      </c>
      <c r="B10" s="45" t="s">
        <v>22</v>
      </c>
      <c r="C10" s="41">
        <f>SUM(C11+C14+C16)</f>
        <v>392</v>
      </c>
      <c r="D10" s="47">
        <f>SUM(D11+D14+D16)</f>
        <v>3360</v>
      </c>
      <c r="E10" s="47">
        <f aca="true" t="shared" si="0" ref="E10:T10">SUM(E11+E14+E16)</f>
        <v>2066</v>
      </c>
      <c r="F10" s="47">
        <f t="shared" si="0"/>
        <v>329</v>
      </c>
      <c r="G10" s="47">
        <f t="shared" si="0"/>
        <v>2748</v>
      </c>
      <c r="H10" s="47">
        <f t="shared" si="0"/>
        <v>1528</v>
      </c>
      <c r="I10" s="47">
        <f t="shared" si="0"/>
        <v>48</v>
      </c>
      <c r="J10" s="47">
        <f t="shared" si="0"/>
        <v>546</v>
      </c>
      <c r="K10" s="47">
        <f t="shared" si="0"/>
        <v>474</v>
      </c>
      <c r="L10" s="42" t="s">
        <v>23</v>
      </c>
      <c r="M10" s="42" t="s">
        <v>23</v>
      </c>
      <c r="N10" s="42" t="s">
        <v>23</v>
      </c>
      <c r="O10" s="42" t="s">
        <v>23</v>
      </c>
      <c r="P10" s="42" t="s">
        <v>23</v>
      </c>
      <c r="Q10" s="42" t="s">
        <v>23</v>
      </c>
      <c r="R10" s="47">
        <f t="shared" si="0"/>
        <v>10</v>
      </c>
      <c r="S10" s="47">
        <f t="shared" si="0"/>
        <v>37</v>
      </c>
      <c r="T10" s="47">
        <f t="shared" si="0"/>
        <v>35</v>
      </c>
      <c r="U10" s="47">
        <v>5</v>
      </c>
      <c r="V10" s="47">
        <v>29</v>
      </c>
      <c r="W10" s="47">
        <v>29</v>
      </c>
      <c r="X10" s="43" t="s">
        <v>21</v>
      </c>
    </row>
    <row r="11" spans="1:24" s="50" customFormat="1" ht="14.25" customHeight="1">
      <c r="A11" s="44" t="s">
        <v>24</v>
      </c>
      <c r="B11" s="45" t="s">
        <v>25</v>
      </c>
      <c r="C11" s="41">
        <f aca="true" t="shared" si="1" ref="C11:H11">SUM(C12:C13)</f>
        <v>261</v>
      </c>
      <c r="D11" s="42">
        <f t="shared" si="1"/>
        <v>1937</v>
      </c>
      <c r="E11" s="42">
        <f t="shared" si="1"/>
        <v>954</v>
      </c>
      <c r="F11" s="42">
        <f t="shared" si="1"/>
        <v>259</v>
      </c>
      <c r="G11" s="42">
        <f t="shared" si="1"/>
        <v>1934</v>
      </c>
      <c r="H11" s="42">
        <f t="shared" si="1"/>
        <v>951</v>
      </c>
      <c r="I11" s="49">
        <v>0</v>
      </c>
      <c r="J11" s="49">
        <v>0</v>
      </c>
      <c r="K11" s="49">
        <v>0</v>
      </c>
      <c r="L11" s="42" t="s">
        <v>23</v>
      </c>
      <c r="M11" s="42" t="s">
        <v>23</v>
      </c>
      <c r="N11" s="42" t="s">
        <v>23</v>
      </c>
      <c r="O11" s="42" t="s">
        <v>23</v>
      </c>
      <c r="P11" s="42" t="s">
        <v>23</v>
      </c>
      <c r="Q11" s="42" t="s">
        <v>23</v>
      </c>
      <c r="R11" s="42">
        <f>SUM(R12:R13)</f>
        <v>2</v>
      </c>
      <c r="S11" s="42">
        <f>SUM(S12:S13)</f>
        <v>3</v>
      </c>
      <c r="T11" s="42">
        <f>SUM(T12:T13)</f>
        <v>3</v>
      </c>
      <c r="U11" s="42" t="s">
        <v>23</v>
      </c>
      <c r="V11" s="42" t="s">
        <v>23</v>
      </c>
      <c r="W11" s="42" t="s">
        <v>23</v>
      </c>
      <c r="X11" s="43" t="s">
        <v>26</v>
      </c>
    </row>
    <row r="12" spans="1:24" ht="14.25" customHeight="1">
      <c r="A12" s="51" t="s">
        <v>27</v>
      </c>
      <c r="B12" s="52" t="s">
        <v>28</v>
      </c>
      <c r="C12" s="53">
        <v>99</v>
      </c>
      <c r="D12" s="46">
        <v>1061</v>
      </c>
      <c r="E12" s="46">
        <v>563</v>
      </c>
      <c r="F12" s="46">
        <v>98</v>
      </c>
      <c r="G12" s="46">
        <v>1059</v>
      </c>
      <c r="H12" s="46">
        <v>561</v>
      </c>
      <c r="I12" s="54">
        <v>0</v>
      </c>
      <c r="J12" s="54">
        <v>0</v>
      </c>
      <c r="K12" s="54">
        <v>0</v>
      </c>
      <c r="L12" s="46" t="s">
        <v>23</v>
      </c>
      <c r="M12" s="46" t="s">
        <v>23</v>
      </c>
      <c r="N12" s="46" t="s">
        <v>23</v>
      </c>
      <c r="O12" s="46" t="s">
        <v>23</v>
      </c>
      <c r="P12" s="46" t="s">
        <v>23</v>
      </c>
      <c r="Q12" s="46" t="s">
        <v>23</v>
      </c>
      <c r="R12" s="46">
        <v>1</v>
      </c>
      <c r="S12" s="46">
        <v>2</v>
      </c>
      <c r="T12" s="46">
        <v>2</v>
      </c>
      <c r="U12" s="46" t="s">
        <v>23</v>
      </c>
      <c r="V12" s="46" t="s">
        <v>23</v>
      </c>
      <c r="W12" s="46" t="s">
        <v>23</v>
      </c>
      <c r="X12" s="55" t="s">
        <v>29</v>
      </c>
    </row>
    <row r="13" spans="1:24" s="50" customFormat="1" ht="14.25" customHeight="1">
      <c r="A13" s="51" t="s">
        <v>30</v>
      </c>
      <c r="B13" s="52" t="s">
        <v>31</v>
      </c>
      <c r="C13" s="53">
        <v>162</v>
      </c>
      <c r="D13" s="46">
        <v>876</v>
      </c>
      <c r="E13" s="46">
        <v>391</v>
      </c>
      <c r="F13" s="46">
        <v>161</v>
      </c>
      <c r="G13" s="46">
        <v>875</v>
      </c>
      <c r="H13" s="46">
        <v>390</v>
      </c>
      <c r="I13" s="54">
        <v>0</v>
      </c>
      <c r="J13" s="54">
        <v>0</v>
      </c>
      <c r="K13" s="54">
        <v>0</v>
      </c>
      <c r="L13" s="46" t="s">
        <v>23</v>
      </c>
      <c r="M13" s="46" t="s">
        <v>23</v>
      </c>
      <c r="N13" s="46" t="s">
        <v>23</v>
      </c>
      <c r="O13" s="46" t="s">
        <v>23</v>
      </c>
      <c r="P13" s="46" t="s">
        <v>23</v>
      </c>
      <c r="Q13" s="46" t="s">
        <v>23</v>
      </c>
      <c r="R13" s="46">
        <v>1</v>
      </c>
      <c r="S13" s="46">
        <v>1</v>
      </c>
      <c r="T13" s="46">
        <v>1</v>
      </c>
      <c r="U13" s="46" t="s">
        <v>23</v>
      </c>
      <c r="V13" s="46" t="s">
        <v>23</v>
      </c>
      <c r="W13" s="46" t="s">
        <v>23</v>
      </c>
      <c r="X13" s="55" t="s">
        <v>32</v>
      </c>
    </row>
    <row r="14" spans="1:24" ht="14.25" customHeight="1">
      <c r="A14" s="44" t="s">
        <v>33</v>
      </c>
      <c r="B14" s="45" t="s">
        <v>34</v>
      </c>
      <c r="C14" s="41">
        <f aca="true" t="shared" si="2" ref="C14:K14">SUM(C15)</f>
        <v>81</v>
      </c>
      <c r="D14" s="42">
        <f t="shared" si="2"/>
        <v>834</v>
      </c>
      <c r="E14" s="42">
        <f t="shared" si="2"/>
        <v>680</v>
      </c>
      <c r="F14" s="42">
        <f t="shared" si="2"/>
        <v>23</v>
      </c>
      <c r="G14" s="42">
        <f t="shared" si="2"/>
        <v>230</v>
      </c>
      <c r="H14" s="42">
        <f t="shared" si="2"/>
        <v>150</v>
      </c>
      <c r="I14" s="42">
        <f t="shared" si="2"/>
        <v>48</v>
      </c>
      <c r="J14" s="42">
        <f t="shared" si="2"/>
        <v>546</v>
      </c>
      <c r="K14" s="42">
        <f t="shared" si="2"/>
        <v>474</v>
      </c>
      <c r="L14" s="42" t="s">
        <v>23</v>
      </c>
      <c r="M14" s="42" t="s">
        <v>23</v>
      </c>
      <c r="N14" s="42" t="s">
        <v>23</v>
      </c>
      <c r="O14" s="42" t="s">
        <v>23</v>
      </c>
      <c r="P14" s="42" t="s">
        <v>23</v>
      </c>
      <c r="Q14" s="42" t="s">
        <v>23</v>
      </c>
      <c r="R14" s="42">
        <f aca="true" t="shared" si="3" ref="R14:W14">SUM(R15)</f>
        <v>5</v>
      </c>
      <c r="S14" s="42">
        <f t="shared" si="3"/>
        <v>29</v>
      </c>
      <c r="T14" s="42">
        <f t="shared" si="3"/>
        <v>27</v>
      </c>
      <c r="U14" s="42">
        <f t="shared" si="3"/>
        <v>5</v>
      </c>
      <c r="V14" s="42">
        <f t="shared" si="3"/>
        <v>29</v>
      </c>
      <c r="W14" s="42">
        <f t="shared" si="3"/>
        <v>29</v>
      </c>
      <c r="X14" s="43" t="s">
        <v>33</v>
      </c>
    </row>
    <row r="15" spans="1:24" s="50" customFormat="1" ht="14.25" customHeight="1">
      <c r="A15" s="51" t="s">
        <v>35</v>
      </c>
      <c r="B15" s="52" t="s">
        <v>36</v>
      </c>
      <c r="C15" s="53">
        <v>81</v>
      </c>
      <c r="D15" s="46">
        <v>834</v>
      </c>
      <c r="E15" s="46">
        <v>680</v>
      </c>
      <c r="F15" s="46">
        <v>23</v>
      </c>
      <c r="G15" s="46">
        <v>230</v>
      </c>
      <c r="H15" s="46">
        <v>150</v>
      </c>
      <c r="I15" s="46">
        <v>48</v>
      </c>
      <c r="J15" s="46">
        <v>546</v>
      </c>
      <c r="K15" s="46">
        <v>474</v>
      </c>
      <c r="L15" s="46" t="s">
        <v>23</v>
      </c>
      <c r="M15" s="46" t="s">
        <v>23</v>
      </c>
      <c r="N15" s="46" t="s">
        <v>23</v>
      </c>
      <c r="O15" s="46" t="s">
        <v>23</v>
      </c>
      <c r="P15" s="46" t="s">
        <v>23</v>
      </c>
      <c r="Q15" s="46" t="s">
        <v>23</v>
      </c>
      <c r="R15" s="46">
        <v>5</v>
      </c>
      <c r="S15" s="46">
        <v>29</v>
      </c>
      <c r="T15" s="46">
        <v>27</v>
      </c>
      <c r="U15" s="46">
        <v>5</v>
      </c>
      <c r="V15" s="46">
        <v>29</v>
      </c>
      <c r="W15" s="46">
        <v>29</v>
      </c>
      <c r="X15" s="55" t="s">
        <v>37</v>
      </c>
    </row>
    <row r="16" spans="1:24" s="50" customFormat="1" ht="14.25" customHeight="1">
      <c r="A16" s="44" t="s">
        <v>38</v>
      </c>
      <c r="B16" s="45" t="s">
        <v>39</v>
      </c>
      <c r="C16" s="41">
        <f aca="true" t="shared" si="4" ref="C16:H16">SUM(C17:C18)</f>
        <v>50</v>
      </c>
      <c r="D16" s="42">
        <f t="shared" si="4"/>
        <v>589</v>
      </c>
      <c r="E16" s="42">
        <f t="shared" si="4"/>
        <v>432</v>
      </c>
      <c r="F16" s="42">
        <f t="shared" si="4"/>
        <v>47</v>
      </c>
      <c r="G16" s="42">
        <f t="shared" si="4"/>
        <v>584</v>
      </c>
      <c r="H16" s="42">
        <f t="shared" si="4"/>
        <v>427</v>
      </c>
      <c r="I16" s="49">
        <v>0</v>
      </c>
      <c r="J16" s="49">
        <v>0</v>
      </c>
      <c r="K16" s="49">
        <v>0</v>
      </c>
      <c r="L16" s="42" t="s">
        <v>23</v>
      </c>
      <c r="M16" s="42" t="s">
        <v>23</v>
      </c>
      <c r="N16" s="42" t="s">
        <v>23</v>
      </c>
      <c r="O16" s="42" t="s">
        <v>23</v>
      </c>
      <c r="P16" s="42" t="s">
        <v>23</v>
      </c>
      <c r="Q16" s="42" t="s">
        <v>23</v>
      </c>
      <c r="R16" s="42">
        <f>SUM(R17:R18)</f>
        <v>3</v>
      </c>
      <c r="S16" s="42">
        <f>SUM(S17:S18)</f>
        <v>5</v>
      </c>
      <c r="T16" s="42">
        <f>SUM(T17:T18)</f>
        <v>5</v>
      </c>
      <c r="U16" s="42" t="s">
        <v>23</v>
      </c>
      <c r="V16" s="42" t="s">
        <v>23</v>
      </c>
      <c r="W16" s="42" t="s">
        <v>23</v>
      </c>
      <c r="X16" s="43" t="s">
        <v>38</v>
      </c>
    </row>
    <row r="17" spans="1:24" ht="14.25" customHeight="1">
      <c r="A17" s="51" t="s">
        <v>40</v>
      </c>
      <c r="B17" s="52" t="s">
        <v>41</v>
      </c>
      <c r="C17" s="53">
        <v>8</v>
      </c>
      <c r="D17" s="46">
        <v>139</v>
      </c>
      <c r="E17" s="46">
        <v>103</v>
      </c>
      <c r="F17" s="46">
        <v>8</v>
      </c>
      <c r="G17" s="46">
        <v>139</v>
      </c>
      <c r="H17" s="46">
        <v>103</v>
      </c>
      <c r="I17" s="54">
        <v>0</v>
      </c>
      <c r="J17" s="54">
        <v>0</v>
      </c>
      <c r="K17" s="54">
        <v>0</v>
      </c>
      <c r="L17" s="46" t="s">
        <v>23</v>
      </c>
      <c r="M17" s="46" t="s">
        <v>23</v>
      </c>
      <c r="N17" s="46" t="s">
        <v>23</v>
      </c>
      <c r="O17" s="46" t="s">
        <v>23</v>
      </c>
      <c r="P17" s="46" t="s">
        <v>23</v>
      </c>
      <c r="Q17" s="46" t="s">
        <v>23</v>
      </c>
      <c r="R17" s="46" t="s">
        <v>23</v>
      </c>
      <c r="S17" s="46" t="s">
        <v>23</v>
      </c>
      <c r="T17" s="46" t="s">
        <v>23</v>
      </c>
      <c r="U17" s="46" t="s">
        <v>23</v>
      </c>
      <c r="V17" s="46" t="s">
        <v>23</v>
      </c>
      <c r="W17" s="46" t="s">
        <v>23</v>
      </c>
      <c r="X17" s="55" t="s">
        <v>42</v>
      </c>
    </row>
    <row r="18" spans="1:24" ht="14.25" customHeight="1">
      <c r="A18" s="51" t="s">
        <v>43</v>
      </c>
      <c r="B18" s="52" t="s">
        <v>44</v>
      </c>
      <c r="C18" s="53">
        <v>42</v>
      </c>
      <c r="D18" s="46">
        <v>450</v>
      </c>
      <c r="E18" s="46">
        <v>329</v>
      </c>
      <c r="F18" s="46">
        <v>39</v>
      </c>
      <c r="G18" s="46">
        <v>445</v>
      </c>
      <c r="H18" s="46">
        <v>324</v>
      </c>
      <c r="I18" s="54">
        <v>0</v>
      </c>
      <c r="J18" s="54">
        <v>0</v>
      </c>
      <c r="K18" s="54">
        <v>0</v>
      </c>
      <c r="L18" s="46" t="s">
        <v>23</v>
      </c>
      <c r="M18" s="46" t="s">
        <v>23</v>
      </c>
      <c r="N18" s="46" t="s">
        <v>23</v>
      </c>
      <c r="O18" s="46" t="s">
        <v>23</v>
      </c>
      <c r="P18" s="46" t="s">
        <v>23</v>
      </c>
      <c r="Q18" s="46" t="s">
        <v>23</v>
      </c>
      <c r="R18" s="46">
        <v>3</v>
      </c>
      <c r="S18" s="46">
        <v>5</v>
      </c>
      <c r="T18" s="46">
        <v>5</v>
      </c>
      <c r="U18" s="46" t="s">
        <v>23</v>
      </c>
      <c r="V18" s="46" t="s">
        <v>23</v>
      </c>
      <c r="W18" s="46" t="s">
        <v>23</v>
      </c>
      <c r="X18" s="55" t="s">
        <v>45</v>
      </c>
    </row>
    <row r="19" spans="1:24" ht="14.25" customHeight="1">
      <c r="A19" s="44" t="s">
        <v>46</v>
      </c>
      <c r="B19" s="45" t="s">
        <v>47</v>
      </c>
      <c r="C19" s="41">
        <v>63642</v>
      </c>
      <c r="D19" s="42">
        <v>454764</v>
      </c>
      <c r="E19" s="42">
        <v>321809</v>
      </c>
      <c r="F19" s="42">
        <v>60776</v>
      </c>
      <c r="G19" s="42">
        <v>389963</v>
      </c>
      <c r="H19" s="42">
        <v>261696</v>
      </c>
      <c r="I19" s="42">
        <v>537</v>
      </c>
      <c r="J19" s="42">
        <v>12969</v>
      </c>
      <c r="K19" s="42">
        <v>12701</v>
      </c>
      <c r="L19" s="42">
        <v>123</v>
      </c>
      <c r="M19" s="42">
        <v>8584</v>
      </c>
      <c r="N19" s="42">
        <v>8496</v>
      </c>
      <c r="O19" s="42">
        <v>429</v>
      </c>
      <c r="P19" s="42">
        <v>14527</v>
      </c>
      <c r="Q19" s="42">
        <v>13447</v>
      </c>
      <c r="R19" s="42">
        <v>1698</v>
      </c>
      <c r="S19" s="42">
        <v>27442</v>
      </c>
      <c r="T19" s="42">
        <v>24232</v>
      </c>
      <c r="U19" s="42">
        <v>79</v>
      </c>
      <c r="V19" s="42">
        <v>1279</v>
      </c>
      <c r="W19" s="42">
        <v>1237</v>
      </c>
      <c r="X19" s="43" t="s">
        <v>46</v>
      </c>
    </row>
    <row r="20" spans="1:24" s="50" customFormat="1" ht="14.25" customHeight="1">
      <c r="A20" s="44" t="s">
        <v>48</v>
      </c>
      <c r="B20" s="45" t="s">
        <v>49</v>
      </c>
      <c r="C20" s="41">
        <v>62859</v>
      </c>
      <c r="D20" s="42">
        <v>432528</v>
      </c>
      <c r="E20" s="42">
        <v>301115</v>
      </c>
      <c r="F20" s="42">
        <v>40776</v>
      </c>
      <c r="G20" s="42">
        <v>389963</v>
      </c>
      <c r="H20" s="42">
        <v>261696</v>
      </c>
      <c r="I20" s="42">
        <v>380</v>
      </c>
      <c r="J20" s="42">
        <v>7106</v>
      </c>
      <c r="K20" s="42">
        <v>6862</v>
      </c>
      <c r="L20" s="42">
        <v>123</v>
      </c>
      <c r="M20" s="42">
        <v>8584</v>
      </c>
      <c r="N20" s="42">
        <v>8496</v>
      </c>
      <c r="O20" s="42">
        <v>204</v>
      </c>
      <c r="P20" s="42">
        <v>9170</v>
      </c>
      <c r="Q20" s="42">
        <v>8219</v>
      </c>
      <c r="R20" s="42">
        <v>1338</v>
      </c>
      <c r="S20" s="42">
        <v>17185</v>
      </c>
      <c r="T20" s="42">
        <v>15362</v>
      </c>
      <c r="U20" s="42">
        <v>38</v>
      </c>
      <c r="V20" s="42">
        <v>520</v>
      </c>
      <c r="W20" s="42">
        <v>480</v>
      </c>
      <c r="X20" s="43" t="s">
        <v>48</v>
      </c>
    </row>
    <row r="21" spans="1:24" s="50" customFormat="1" ht="14.25" customHeight="1">
      <c r="A21" s="44" t="s">
        <v>50</v>
      </c>
      <c r="B21" s="45" t="s">
        <v>51</v>
      </c>
      <c r="C21" s="41">
        <f aca="true" t="shared" si="5" ref="C21:H21">SUM(C22:C23)</f>
        <v>95</v>
      </c>
      <c r="D21" s="42">
        <f t="shared" si="5"/>
        <v>2011</v>
      </c>
      <c r="E21" s="42">
        <f t="shared" si="5"/>
        <v>1768</v>
      </c>
      <c r="F21" s="42">
        <f t="shared" si="5"/>
        <v>95</v>
      </c>
      <c r="G21" s="42">
        <f t="shared" si="5"/>
        <v>2011</v>
      </c>
      <c r="H21" s="42">
        <f t="shared" si="5"/>
        <v>1768</v>
      </c>
      <c r="I21" s="42" t="s">
        <v>23</v>
      </c>
      <c r="J21" s="42" t="s">
        <v>23</v>
      </c>
      <c r="K21" s="42" t="s">
        <v>23</v>
      </c>
      <c r="L21" s="42" t="s">
        <v>23</v>
      </c>
      <c r="M21" s="42" t="s">
        <v>23</v>
      </c>
      <c r="N21" s="42" t="s">
        <v>23</v>
      </c>
      <c r="O21" s="42" t="s">
        <v>23</v>
      </c>
      <c r="P21" s="42" t="s">
        <v>23</v>
      </c>
      <c r="Q21" s="42" t="s">
        <v>23</v>
      </c>
      <c r="R21" s="42" t="s">
        <v>23</v>
      </c>
      <c r="S21" s="42" t="s">
        <v>23</v>
      </c>
      <c r="T21" s="42" t="s">
        <v>23</v>
      </c>
      <c r="U21" s="42" t="s">
        <v>23</v>
      </c>
      <c r="V21" s="42" t="s">
        <v>23</v>
      </c>
      <c r="W21" s="42" t="s">
        <v>23</v>
      </c>
      <c r="X21" s="43" t="s">
        <v>52</v>
      </c>
    </row>
    <row r="22" spans="1:24" s="50" customFormat="1" ht="14.25" customHeight="1">
      <c r="A22" s="51" t="s">
        <v>53</v>
      </c>
      <c r="B22" s="52" t="s">
        <v>54</v>
      </c>
      <c r="C22" s="53">
        <v>1</v>
      </c>
      <c r="D22" s="46">
        <v>33</v>
      </c>
      <c r="E22" s="46">
        <v>33</v>
      </c>
      <c r="F22" s="46">
        <v>1</v>
      </c>
      <c r="G22" s="46">
        <v>33</v>
      </c>
      <c r="H22" s="46">
        <v>33</v>
      </c>
      <c r="I22" s="46" t="s">
        <v>23</v>
      </c>
      <c r="J22" s="46" t="s">
        <v>23</v>
      </c>
      <c r="K22" s="46" t="s">
        <v>23</v>
      </c>
      <c r="L22" s="46" t="s">
        <v>23</v>
      </c>
      <c r="M22" s="46" t="s">
        <v>23</v>
      </c>
      <c r="N22" s="46" t="s">
        <v>23</v>
      </c>
      <c r="O22" s="46" t="s">
        <v>23</v>
      </c>
      <c r="P22" s="46" t="s">
        <v>23</v>
      </c>
      <c r="Q22" s="46" t="s">
        <v>23</v>
      </c>
      <c r="R22" s="46" t="s">
        <v>23</v>
      </c>
      <c r="S22" s="46" t="s">
        <v>23</v>
      </c>
      <c r="T22" s="46" t="s">
        <v>23</v>
      </c>
      <c r="U22" s="46" t="s">
        <v>23</v>
      </c>
      <c r="V22" s="46" t="s">
        <v>23</v>
      </c>
      <c r="W22" s="46" t="s">
        <v>23</v>
      </c>
      <c r="X22" s="55">
        <v>10</v>
      </c>
    </row>
    <row r="23" spans="1:24" s="50" customFormat="1" ht="14.25" customHeight="1">
      <c r="A23" s="51" t="s">
        <v>55</v>
      </c>
      <c r="B23" s="52" t="s">
        <v>56</v>
      </c>
      <c r="C23" s="53">
        <v>94</v>
      </c>
      <c r="D23" s="46">
        <v>1978</v>
      </c>
      <c r="E23" s="46">
        <v>1735</v>
      </c>
      <c r="F23" s="46">
        <v>94</v>
      </c>
      <c r="G23" s="46">
        <v>1978</v>
      </c>
      <c r="H23" s="46">
        <v>1735</v>
      </c>
      <c r="I23" s="46" t="s">
        <v>23</v>
      </c>
      <c r="J23" s="46" t="s">
        <v>23</v>
      </c>
      <c r="K23" s="46" t="s">
        <v>23</v>
      </c>
      <c r="L23" s="46" t="s">
        <v>23</v>
      </c>
      <c r="M23" s="46" t="s">
        <v>23</v>
      </c>
      <c r="N23" s="46" t="s">
        <v>23</v>
      </c>
      <c r="O23" s="46" t="s">
        <v>23</v>
      </c>
      <c r="P23" s="46" t="s">
        <v>23</v>
      </c>
      <c r="Q23" s="46" t="s">
        <v>23</v>
      </c>
      <c r="R23" s="46" t="s">
        <v>23</v>
      </c>
      <c r="S23" s="46" t="s">
        <v>23</v>
      </c>
      <c r="T23" s="46" t="s">
        <v>23</v>
      </c>
      <c r="U23" s="46" t="s">
        <v>23</v>
      </c>
      <c r="V23" s="46" t="s">
        <v>23</v>
      </c>
      <c r="W23" s="46" t="s">
        <v>23</v>
      </c>
      <c r="X23" s="55">
        <v>13</v>
      </c>
    </row>
    <row r="24" spans="1:24" ht="14.25" customHeight="1">
      <c r="A24" s="44" t="s">
        <v>57</v>
      </c>
      <c r="B24" s="45" t="s">
        <v>58</v>
      </c>
      <c r="C24" s="41">
        <f aca="true" t="shared" si="6" ref="C24:H24">SUM(C25:C27)</f>
        <v>5461</v>
      </c>
      <c r="D24" s="42">
        <f t="shared" si="6"/>
        <v>60748</v>
      </c>
      <c r="E24" s="42">
        <f t="shared" si="6"/>
        <v>38037</v>
      </c>
      <c r="F24" s="42">
        <f t="shared" si="6"/>
        <v>5454</v>
      </c>
      <c r="G24" s="42">
        <f t="shared" si="6"/>
        <v>59931</v>
      </c>
      <c r="H24" s="42">
        <f t="shared" si="6"/>
        <v>37939</v>
      </c>
      <c r="I24" s="42" t="s">
        <v>23</v>
      </c>
      <c r="J24" s="42" t="s">
        <v>23</v>
      </c>
      <c r="K24" s="42" t="s">
        <v>23</v>
      </c>
      <c r="L24" s="42">
        <f>SUM(L25:L27)</f>
        <v>3</v>
      </c>
      <c r="M24" s="42">
        <f>SUM(M25:M27)</f>
        <v>36</v>
      </c>
      <c r="N24" s="42">
        <f>SUM(N25:N27)</f>
        <v>28</v>
      </c>
      <c r="O24" s="42" t="s">
        <v>23</v>
      </c>
      <c r="P24" s="42" t="s">
        <v>23</v>
      </c>
      <c r="Q24" s="42" t="s">
        <v>23</v>
      </c>
      <c r="R24" s="42">
        <f>SUM(R25:R27)</f>
        <v>4</v>
      </c>
      <c r="S24" s="42">
        <f>SUM(S25:S27)</f>
        <v>781</v>
      </c>
      <c r="T24" s="42">
        <f>SUM(T25:T27)</f>
        <v>70</v>
      </c>
      <c r="U24" s="42" t="s">
        <v>23</v>
      </c>
      <c r="V24" s="42" t="s">
        <v>23</v>
      </c>
      <c r="W24" s="42" t="s">
        <v>23</v>
      </c>
      <c r="X24" s="43" t="s">
        <v>59</v>
      </c>
    </row>
    <row r="25" spans="1:24" s="50" customFormat="1" ht="14.25" customHeight="1">
      <c r="A25" s="51" t="s">
        <v>60</v>
      </c>
      <c r="B25" s="52" t="s">
        <v>61</v>
      </c>
      <c r="C25" s="53">
        <v>2138</v>
      </c>
      <c r="D25" s="46">
        <v>39407</v>
      </c>
      <c r="E25" s="46">
        <v>23630</v>
      </c>
      <c r="F25" s="46">
        <v>2131</v>
      </c>
      <c r="G25" s="46">
        <v>38590</v>
      </c>
      <c r="H25" s="46">
        <v>23532</v>
      </c>
      <c r="I25" s="46" t="s">
        <v>23</v>
      </c>
      <c r="J25" s="46" t="s">
        <v>23</v>
      </c>
      <c r="K25" s="46" t="s">
        <v>23</v>
      </c>
      <c r="L25" s="46">
        <v>3</v>
      </c>
      <c r="M25" s="46">
        <v>36</v>
      </c>
      <c r="N25" s="46">
        <v>28</v>
      </c>
      <c r="O25" s="46" t="s">
        <v>23</v>
      </c>
      <c r="P25" s="46" t="s">
        <v>23</v>
      </c>
      <c r="Q25" s="46" t="s">
        <v>23</v>
      </c>
      <c r="R25" s="46">
        <v>4</v>
      </c>
      <c r="S25" s="46">
        <v>781</v>
      </c>
      <c r="T25" s="46">
        <v>70</v>
      </c>
      <c r="U25" s="46" t="s">
        <v>23</v>
      </c>
      <c r="V25" s="46" t="s">
        <v>23</v>
      </c>
      <c r="W25" s="46" t="s">
        <v>23</v>
      </c>
      <c r="X25" s="55">
        <v>15</v>
      </c>
    </row>
    <row r="26" spans="1:24" s="50" customFormat="1" ht="14.25" customHeight="1">
      <c r="A26" s="51" t="s">
        <v>62</v>
      </c>
      <c r="B26" s="52" t="s">
        <v>63</v>
      </c>
      <c r="C26" s="53">
        <v>2365</v>
      </c>
      <c r="D26" s="46">
        <v>10109</v>
      </c>
      <c r="E26" s="46">
        <v>5552</v>
      </c>
      <c r="F26" s="46">
        <v>2365</v>
      </c>
      <c r="G26" s="46">
        <v>10109</v>
      </c>
      <c r="H26" s="46">
        <v>5552</v>
      </c>
      <c r="I26" s="46" t="s">
        <v>23</v>
      </c>
      <c r="J26" s="46" t="s">
        <v>23</v>
      </c>
      <c r="K26" s="46" t="s">
        <v>23</v>
      </c>
      <c r="L26" s="46" t="s">
        <v>23</v>
      </c>
      <c r="M26" s="46" t="s">
        <v>23</v>
      </c>
      <c r="N26" s="46" t="s">
        <v>23</v>
      </c>
      <c r="O26" s="46" t="s">
        <v>23</v>
      </c>
      <c r="P26" s="46" t="s">
        <v>23</v>
      </c>
      <c r="Q26" s="46" t="s">
        <v>23</v>
      </c>
      <c r="R26" s="46" t="s">
        <v>23</v>
      </c>
      <c r="S26" s="46" t="s">
        <v>23</v>
      </c>
      <c r="T26" s="46" t="s">
        <v>23</v>
      </c>
      <c r="U26" s="46" t="s">
        <v>23</v>
      </c>
      <c r="V26" s="46" t="s">
        <v>23</v>
      </c>
      <c r="W26" s="46" t="s">
        <v>23</v>
      </c>
      <c r="X26" s="55">
        <v>16</v>
      </c>
    </row>
    <row r="27" spans="1:24" s="50" customFormat="1" ht="14.25" customHeight="1">
      <c r="A27" s="51" t="s">
        <v>64</v>
      </c>
      <c r="B27" s="52" t="s">
        <v>65</v>
      </c>
      <c r="C27" s="53">
        <v>958</v>
      </c>
      <c r="D27" s="46">
        <v>11232</v>
      </c>
      <c r="E27" s="46">
        <v>8855</v>
      </c>
      <c r="F27" s="46">
        <v>958</v>
      </c>
      <c r="G27" s="46">
        <v>11232</v>
      </c>
      <c r="H27" s="46">
        <v>8855</v>
      </c>
      <c r="I27" s="46" t="s">
        <v>23</v>
      </c>
      <c r="J27" s="46" t="s">
        <v>23</v>
      </c>
      <c r="K27" s="46" t="s">
        <v>23</v>
      </c>
      <c r="L27" s="46" t="s">
        <v>23</v>
      </c>
      <c r="M27" s="46" t="s">
        <v>23</v>
      </c>
      <c r="N27" s="46" t="s">
        <v>23</v>
      </c>
      <c r="O27" s="46" t="s">
        <v>23</v>
      </c>
      <c r="P27" s="46" t="s">
        <v>23</v>
      </c>
      <c r="Q27" s="46" t="s">
        <v>23</v>
      </c>
      <c r="R27" s="46" t="s">
        <v>23</v>
      </c>
      <c r="S27" s="46" t="s">
        <v>23</v>
      </c>
      <c r="T27" s="46" t="s">
        <v>23</v>
      </c>
      <c r="U27" s="46" t="s">
        <v>23</v>
      </c>
      <c r="V27" s="46" t="s">
        <v>23</v>
      </c>
      <c r="W27" s="46" t="s">
        <v>23</v>
      </c>
      <c r="X27" s="55">
        <v>17</v>
      </c>
    </row>
    <row r="28" spans="1:24" ht="14.25" customHeight="1">
      <c r="A28" s="44" t="s">
        <v>66</v>
      </c>
      <c r="B28" s="45" t="s">
        <v>67</v>
      </c>
      <c r="C28" s="41">
        <f aca="true" t="shared" si="7" ref="C28:H28">SUM(C29:C48)</f>
        <v>4369</v>
      </c>
      <c r="D28" s="42">
        <f t="shared" si="7"/>
        <v>76967</v>
      </c>
      <c r="E28" s="42">
        <f t="shared" si="7"/>
        <v>63227</v>
      </c>
      <c r="F28" s="42">
        <f t="shared" si="7"/>
        <v>4367</v>
      </c>
      <c r="G28" s="42">
        <f t="shared" si="7"/>
        <v>76524</v>
      </c>
      <c r="H28" s="42">
        <f t="shared" si="7"/>
        <v>62784</v>
      </c>
      <c r="I28" s="42" t="s">
        <v>23</v>
      </c>
      <c r="J28" s="42" t="s">
        <v>23</v>
      </c>
      <c r="K28" s="42" t="s">
        <v>23</v>
      </c>
      <c r="L28" s="42">
        <f>SUM(L29:L48)</f>
        <v>2</v>
      </c>
      <c r="M28" s="42">
        <f>SUM(M29:M48)</f>
        <v>443</v>
      </c>
      <c r="N28" s="42">
        <f>SUM(N29:N48)</f>
        <v>443</v>
      </c>
      <c r="O28" s="42" t="s">
        <v>23</v>
      </c>
      <c r="P28" s="42" t="s">
        <v>23</v>
      </c>
      <c r="Q28" s="42" t="s">
        <v>23</v>
      </c>
      <c r="R28" s="42" t="s">
        <v>23</v>
      </c>
      <c r="S28" s="42" t="s">
        <v>23</v>
      </c>
      <c r="T28" s="42" t="s">
        <v>23</v>
      </c>
      <c r="U28" s="42" t="s">
        <v>23</v>
      </c>
      <c r="V28" s="42" t="s">
        <v>23</v>
      </c>
      <c r="W28" s="42" t="s">
        <v>23</v>
      </c>
      <c r="X28" s="43" t="s">
        <v>68</v>
      </c>
    </row>
    <row r="29" spans="1:24" s="50" customFormat="1" ht="14.25" customHeight="1">
      <c r="A29" s="51" t="s">
        <v>69</v>
      </c>
      <c r="B29" s="52" t="s">
        <v>70</v>
      </c>
      <c r="C29" s="53">
        <v>1079</v>
      </c>
      <c r="D29" s="46">
        <v>13217</v>
      </c>
      <c r="E29" s="46">
        <v>8375</v>
      </c>
      <c r="F29" s="46">
        <v>1077</v>
      </c>
      <c r="G29" s="46">
        <v>12774</v>
      </c>
      <c r="H29" s="46">
        <v>7932</v>
      </c>
      <c r="I29" s="46" t="s">
        <v>23</v>
      </c>
      <c r="J29" s="46" t="s">
        <v>23</v>
      </c>
      <c r="K29" s="46" t="s">
        <v>23</v>
      </c>
      <c r="L29" s="46">
        <v>2</v>
      </c>
      <c r="M29" s="46">
        <v>443</v>
      </c>
      <c r="N29" s="46">
        <v>443</v>
      </c>
      <c r="O29" s="46" t="s">
        <v>23</v>
      </c>
      <c r="P29" s="46" t="s">
        <v>23</v>
      </c>
      <c r="Q29" s="46" t="s">
        <v>23</v>
      </c>
      <c r="R29" s="46" t="s">
        <v>23</v>
      </c>
      <c r="S29" s="46" t="s">
        <v>23</v>
      </c>
      <c r="T29" s="46" t="s">
        <v>23</v>
      </c>
      <c r="U29" s="46" t="s">
        <v>23</v>
      </c>
      <c r="V29" s="46" t="s">
        <v>23</v>
      </c>
      <c r="W29" s="46" t="s">
        <v>23</v>
      </c>
      <c r="X29" s="56" t="s">
        <v>71</v>
      </c>
    </row>
    <row r="30" spans="1:24" s="50" customFormat="1" ht="14.25" customHeight="1">
      <c r="A30" s="51" t="s">
        <v>72</v>
      </c>
      <c r="B30" s="57" t="s">
        <v>73</v>
      </c>
      <c r="C30" s="53">
        <v>75</v>
      </c>
      <c r="D30" s="46">
        <v>3399</v>
      </c>
      <c r="E30" s="46">
        <v>3250</v>
      </c>
      <c r="F30" s="46">
        <v>75</v>
      </c>
      <c r="G30" s="46">
        <v>3399</v>
      </c>
      <c r="H30" s="46">
        <v>3250</v>
      </c>
      <c r="I30" s="46" t="s">
        <v>23</v>
      </c>
      <c r="J30" s="46" t="s">
        <v>23</v>
      </c>
      <c r="K30" s="46" t="s">
        <v>23</v>
      </c>
      <c r="L30" s="46" t="s">
        <v>23</v>
      </c>
      <c r="M30" s="46" t="s">
        <v>23</v>
      </c>
      <c r="N30" s="46" t="s">
        <v>23</v>
      </c>
      <c r="O30" s="46" t="s">
        <v>23</v>
      </c>
      <c r="P30" s="46" t="s">
        <v>23</v>
      </c>
      <c r="Q30" s="46" t="s">
        <v>23</v>
      </c>
      <c r="R30" s="46" t="s">
        <v>23</v>
      </c>
      <c r="S30" s="46" t="s">
        <v>23</v>
      </c>
      <c r="T30" s="46" t="s">
        <v>23</v>
      </c>
      <c r="U30" s="46" t="s">
        <v>23</v>
      </c>
      <c r="V30" s="46" t="s">
        <v>23</v>
      </c>
      <c r="W30" s="46" t="s">
        <v>23</v>
      </c>
      <c r="X30" s="55">
        <v>20</v>
      </c>
    </row>
    <row r="31" spans="1:24" s="50" customFormat="1" ht="14.25" customHeight="1">
      <c r="A31" s="51" t="s">
        <v>74</v>
      </c>
      <c r="B31" s="52" t="s">
        <v>75</v>
      </c>
      <c r="C31" s="53">
        <v>192</v>
      </c>
      <c r="D31" s="46">
        <v>4230</v>
      </c>
      <c r="E31" s="46">
        <v>3524</v>
      </c>
      <c r="F31" s="46">
        <v>192</v>
      </c>
      <c r="G31" s="46">
        <v>4230</v>
      </c>
      <c r="H31" s="46">
        <v>3524</v>
      </c>
      <c r="I31" s="46" t="s">
        <v>23</v>
      </c>
      <c r="J31" s="46" t="s">
        <v>23</v>
      </c>
      <c r="K31" s="46" t="s">
        <v>23</v>
      </c>
      <c r="L31" s="46" t="s">
        <v>23</v>
      </c>
      <c r="M31" s="46" t="s">
        <v>23</v>
      </c>
      <c r="N31" s="46" t="s">
        <v>23</v>
      </c>
      <c r="O31" s="46" t="s">
        <v>23</v>
      </c>
      <c r="P31" s="46" t="s">
        <v>23</v>
      </c>
      <c r="Q31" s="46" t="s">
        <v>23</v>
      </c>
      <c r="R31" s="46" t="s">
        <v>23</v>
      </c>
      <c r="S31" s="46" t="s">
        <v>23</v>
      </c>
      <c r="T31" s="46" t="s">
        <v>23</v>
      </c>
      <c r="U31" s="46" t="s">
        <v>23</v>
      </c>
      <c r="V31" s="46" t="s">
        <v>23</v>
      </c>
      <c r="W31" s="46" t="s">
        <v>23</v>
      </c>
      <c r="X31" s="55">
        <v>21</v>
      </c>
    </row>
    <row r="32" spans="1:24" s="50" customFormat="1" ht="14.25" customHeight="1">
      <c r="A32" s="51" t="s">
        <v>76</v>
      </c>
      <c r="B32" s="52" t="s">
        <v>77</v>
      </c>
      <c r="C32" s="53">
        <v>870</v>
      </c>
      <c r="D32" s="46">
        <v>8329</v>
      </c>
      <c r="E32" s="46">
        <v>6125</v>
      </c>
      <c r="F32" s="46">
        <v>870</v>
      </c>
      <c r="G32" s="46">
        <v>8329</v>
      </c>
      <c r="H32" s="46">
        <v>6125</v>
      </c>
      <c r="I32" s="46" t="s">
        <v>23</v>
      </c>
      <c r="J32" s="46" t="s">
        <v>23</v>
      </c>
      <c r="K32" s="46" t="s">
        <v>23</v>
      </c>
      <c r="L32" s="46" t="s">
        <v>23</v>
      </c>
      <c r="M32" s="46" t="s">
        <v>23</v>
      </c>
      <c r="N32" s="46" t="s">
        <v>23</v>
      </c>
      <c r="O32" s="46" t="s">
        <v>23</v>
      </c>
      <c r="P32" s="46" t="s">
        <v>23</v>
      </c>
      <c r="Q32" s="46" t="s">
        <v>23</v>
      </c>
      <c r="R32" s="46" t="s">
        <v>23</v>
      </c>
      <c r="S32" s="46" t="s">
        <v>23</v>
      </c>
      <c r="T32" s="46" t="s">
        <v>23</v>
      </c>
      <c r="U32" s="46" t="s">
        <v>23</v>
      </c>
      <c r="V32" s="46" t="s">
        <v>23</v>
      </c>
      <c r="W32" s="46" t="s">
        <v>23</v>
      </c>
      <c r="X32" s="55">
        <v>22</v>
      </c>
    </row>
    <row r="33" spans="1:24" s="50" customFormat="1" ht="14.25" customHeight="1">
      <c r="A33" s="51" t="s">
        <v>78</v>
      </c>
      <c r="B33" s="52" t="s">
        <v>79</v>
      </c>
      <c r="C33" s="53">
        <v>403</v>
      </c>
      <c r="D33" s="46">
        <v>3574</v>
      </c>
      <c r="E33" s="46">
        <v>2680</v>
      </c>
      <c r="F33" s="46">
        <v>403</v>
      </c>
      <c r="G33" s="46">
        <v>3574</v>
      </c>
      <c r="H33" s="46">
        <v>2680</v>
      </c>
      <c r="I33" s="46" t="s">
        <v>23</v>
      </c>
      <c r="J33" s="46" t="s">
        <v>23</v>
      </c>
      <c r="K33" s="46" t="s">
        <v>23</v>
      </c>
      <c r="L33" s="46" t="s">
        <v>23</v>
      </c>
      <c r="M33" s="46" t="s">
        <v>23</v>
      </c>
      <c r="N33" s="46" t="s">
        <v>23</v>
      </c>
      <c r="O33" s="46" t="s">
        <v>23</v>
      </c>
      <c r="P33" s="46" t="s">
        <v>23</v>
      </c>
      <c r="Q33" s="46" t="s">
        <v>23</v>
      </c>
      <c r="R33" s="46" t="s">
        <v>23</v>
      </c>
      <c r="S33" s="46" t="s">
        <v>23</v>
      </c>
      <c r="T33" s="46" t="s">
        <v>23</v>
      </c>
      <c r="U33" s="46" t="s">
        <v>23</v>
      </c>
      <c r="V33" s="46" t="s">
        <v>23</v>
      </c>
      <c r="W33" s="46" t="s">
        <v>23</v>
      </c>
      <c r="X33" s="55">
        <v>23</v>
      </c>
    </row>
    <row r="34" spans="1:24" s="50" customFormat="1" ht="14.25" customHeight="1">
      <c r="A34" s="51" t="s">
        <v>80</v>
      </c>
      <c r="B34" s="52" t="s">
        <v>81</v>
      </c>
      <c r="C34" s="53">
        <v>78</v>
      </c>
      <c r="D34" s="46">
        <v>1937</v>
      </c>
      <c r="E34" s="46">
        <v>1664</v>
      </c>
      <c r="F34" s="46">
        <v>78</v>
      </c>
      <c r="G34" s="46">
        <v>1937</v>
      </c>
      <c r="H34" s="46">
        <v>1664</v>
      </c>
      <c r="I34" s="46" t="s">
        <v>23</v>
      </c>
      <c r="J34" s="46" t="s">
        <v>23</v>
      </c>
      <c r="K34" s="46" t="s">
        <v>23</v>
      </c>
      <c r="L34" s="46" t="s">
        <v>23</v>
      </c>
      <c r="M34" s="46" t="s">
        <v>23</v>
      </c>
      <c r="N34" s="46" t="s">
        <v>23</v>
      </c>
      <c r="O34" s="46" t="s">
        <v>23</v>
      </c>
      <c r="P34" s="46" t="s">
        <v>23</v>
      </c>
      <c r="Q34" s="46" t="s">
        <v>23</v>
      </c>
      <c r="R34" s="46" t="s">
        <v>23</v>
      </c>
      <c r="S34" s="46" t="s">
        <v>23</v>
      </c>
      <c r="T34" s="46" t="s">
        <v>23</v>
      </c>
      <c r="U34" s="46" t="s">
        <v>23</v>
      </c>
      <c r="V34" s="46" t="s">
        <v>23</v>
      </c>
      <c r="W34" s="46" t="s">
        <v>23</v>
      </c>
      <c r="X34" s="55">
        <v>24</v>
      </c>
    </row>
    <row r="35" spans="1:24" s="50" customFormat="1" ht="14.25" customHeight="1">
      <c r="A35" s="51" t="s">
        <v>82</v>
      </c>
      <c r="B35" s="52" t="s">
        <v>83</v>
      </c>
      <c r="C35" s="53">
        <v>282</v>
      </c>
      <c r="D35" s="46">
        <v>2919</v>
      </c>
      <c r="E35" s="46">
        <v>2275</v>
      </c>
      <c r="F35" s="46">
        <v>282</v>
      </c>
      <c r="G35" s="46">
        <v>2919</v>
      </c>
      <c r="H35" s="46">
        <v>2275</v>
      </c>
      <c r="I35" s="46" t="s">
        <v>23</v>
      </c>
      <c r="J35" s="46" t="s">
        <v>23</v>
      </c>
      <c r="K35" s="46" t="s">
        <v>23</v>
      </c>
      <c r="L35" s="46" t="s">
        <v>23</v>
      </c>
      <c r="M35" s="46" t="s">
        <v>23</v>
      </c>
      <c r="N35" s="46" t="s">
        <v>23</v>
      </c>
      <c r="O35" s="46" t="s">
        <v>23</v>
      </c>
      <c r="P35" s="46" t="s">
        <v>23</v>
      </c>
      <c r="Q35" s="46" t="s">
        <v>23</v>
      </c>
      <c r="R35" s="46" t="s">
        <v>23</v>
      </c>
      <c r="S35" s="46" t="s">
        <v>23</v>
      </c>
      <c r="T35" s="46" t="s">
        <v>23</v>
      </c>
      <c r="U35" s="46" t="s">
        <v>23</v>
      </c>
      <c r="V35" s="46" t="s">
        <v>23</v>
      </c>
      <c r="W35" s="46" t="s">
        <v>23</v>
      </c>
      <c r="X35" s="55">
        <v>25</v>
      </c>
    </row>
    <row r="36" spans="1:24" s="50" customFormat="1" ht="14.25" customHeight="1">
      <c r="A36" s="51" t="s">
        <v>84</v>
      </c>
      <c r="B36" s="52" t="s">
        <v>85</v>
      </c>
      <c r="C36" s="53">
        <v>46</v>
      </c>
      <c r="D36" s="46">
        <v>2877</v>
      </c>
      <c r="E36" s="46">
        <v>2724</v>
      </c>
      <c r="F36" s="46">
        <v>46</v>
      </c>
      <c r="G36" s="46">
        <v>2877</v>
      </c>
      <c r="H36" s="46">
        <v>2724</v>
      </c>
      <c r="I36" s="46" t="s">
        <v>23</v>
      </c>
      <c r="J36" s="46" t="s">
        <v>23</v>
      </c>
      <c r="K36" s="46" t="s">
        <v>23</v>
      </c>
      <c r="L36" s="46" t="s">
        <v>23</v>
      </c>
      <c r="M36" s="46" t="s">
        <v>23</v>
      </c>
      <c r="N36" s="46" t="s">
        <v>23</v>
      </c>
      <c r="O36" s="46" t="s">
        <v>23</v>
      </c>
      <c r="P36" s="46" t="s">
        <v>23</v>
      </c>
      <c r="Q36" s="46" t="s">
        <v>23</v>
      </c>
      <c r="R36" s="46" t="s">
        <v>23</v>
      </c>
      <c r="S36" s="46" t="s">
        <v>23</v>
      </c>
      <c r="T36" s="46" t="s">
        <v>23</v>
      </c>
      <c r="U36" s="46" t="s">
        <v>23</v>
      </c>
      <c r="V36" s="46" t="s">
        <v>23</v>
      </c>
      <c r="W36" s="46" t="s">
        <v>23</v>
      </c>
      <c r="X36" s="55">
        <v>26</v>
      </c>
    </row>
    <row r="37" spans="1:24" s="50" customFormat="1" ht="14.25" customHeight="1">
      <c r="A37" s="51" t="s">
        <v>86</v>
      </c>
      <c r="B37" s="52" t="s">
        <v>87</v>
      </c>
      <c r="C37" s="53">
        <v>13</v>
      </c>
      <c r="D37" s="46">
        <v>698</v>
      </c>
      <c r="E37" s="46">
        <v>648</v>
      </c>
      <c r="F37" s="46">
        <v>13</v>
      </c>
      <c r="G37" s="46">
        <v>698</v>
      </c>
      <c r="H37" s="46">
        <v>648</v>
      </c>
      <c r="I37" s="46" t="s">
        <v>23</v>
      </c>
      <c r="J37" s="46" t="s">
        <v>23</v>
      </c>
      <c r="K37" s="46" t="s">
        <v>23</v>
      </c>
      <c r="L37" s="46" t="s">
        <v>23</v>
      </c>
      <c r="M37" s="46" t="s">
        <v>23</v>
      </c>
      <c r="N37" s="46" t="s">
        <v>23</v>
      </c>
      <c r="O37" s="46" t="s">
        <v>23</v>
      </c>
      <c r="P37" s="46" t="s">
        <v>23</v>
      </c>
      <c r="Q37" s="46" t="s">
        <v>23</v>
      </c>
      <c r="R37" s="46" t="s">
        <v>23</v>
      </c>
      <c r="S37" s="46" t="s">
        <v>23</v>
      </c>
      <c r="T37" s="46" t="s">
        <v>23</v>
      </c>
      <c r="U37" s="46" t="s">
        <v>23</v>
      </c>
      <c r="V37" s="46" t="s">
        <v>23</v>
      </c>
      <c r="W37" s="46" t="s">
        <v>23</v>
      </c>
      <c r="X37" s="55">
        <v>27</v>
      </c>
    </row>
    <row r="38" spans="1:24" s="50" customFormat="1" ht="14.25" customHeight="1">
      <c r="A38" s="51" t="s">
        <v>88</v>
      </c>
      <c r="B38" s="52" t="s">
        <v>89</v>
      </c>
      <c r="C38" s="53">
        <v>8</v>
      </c>
      <c r="D38" s="46">
        <v>379</v>
      </c>
      <c r="E38" s="46">
        <v>364</v>
      </c>
      <c r="F38" s="46">
        <v>8</v>
      </c>
      <c r="G38" s="46">
        <v>379</v>
      </c>
      <c r="H38" s="46">
        <v>364</v>
      </c>
      <c r="I38" s="46" t="s">
        <v>23</v>
      </c>
      <c r="J38" s="46" t="s">
        <v>23</v>
      </c>
      <c r="K38" s="46" t="s">
        <v>23</v>
      </c>
      <c r="L38" s="46" t="s">
        <v>23</v>
      </c>
      <c r="M38" s="46" t="s">
        <v>23</v>
      </c>
      <c r="N38" s="46" t="s">
        <v>23</v>
      </c>
      <c r="O38" s="46" t="s">
        <v>23</v>
      </c>
      <c r="P38" s="46" t="s">
        <v>23</v>
      </c>
      <c r="Q38" s="46" t="s">
        <v>23</v>
      </c>
      <c r="R38" s="46" t="s">
        <v>23</v>
      </c>
      <c r="S38" s="46" t="s">
        <v>23</v>
      </c>
      <c r="T38" s="46" t="s">
        <v>23</v>
      </c>
      <c r="U38" s="46" t="s">
        <v>23</v>
      </c>
      <c r="V38" s="46" t="s">
        <v>23</v>
      </c>
      <c r="W38" s="46" t="s">
        <v>23</v>
      </c>
      <c r="X38" s="55">
        <v>28</v>
      </c>
    </row>
    <row r="39" spans="1:24" s="50" customFormat="1" ht="14.25" customHeight="1">
      <c r="A39" s="51" t="s">
        <v>90</v>
      </c>
      <c r="B39" s="52" t="s">
        <v>91</v>
      </c>
      <c r="C39" s="53">
        <v>4</v>
      </c>
      <c r="D39" s="46">
        <v>41</v>
      </c>
      <c r="E39" s="46">
        <v>30</v>
      </c>
      <c r="F39" s="46">
        <v>4</v>
      </c>
      <c r="G39" s="46">
        <v>41</v>
      </c>
      <c r="H39" s="46">
        <v>30</v>
      </c>
      <c r="I39" s="46" t="s">
        <v>23</v>
      </c>
      <c r="J39" s="46" t="s">
        <v>23</v>
      </c>
      <c r="K39" s="46" t="s">
        <v>23</v>
      </c>
      <c r="L39" s="46" t="s">
        <v>23</v>
      </c>
      <c r="M39" s="46" t="s">
        <v>23</v>
      </c>
      <c r="N39" s="46" t="s">
        <v>23</v>
      </c>
      <c r="O39" s="46" t="s">
        <v>23</v>
      </c>
      <c r="P39" s="46" t="s">
        <v>23</v>
      </c>
      <c r="Q39" s="46" t="s">
        <v>23</v>
      </c>
      <c r="R39" s="46" t="s">
        <v>23</v>
      </c>
      <c r="S39" s="46" t="s">
        <v>23</v>
      </c>
      <c r="T39" s="46" t="s">
        <v>23</v>
      </c>
      <c r="U39" s="46" t="s">
        <v>23</v>
      </c>
      <c r="V39" s="46" t="s">
        <v>23</v>
      </c>
      <c r="W39" s="46" t="s">
        <v>23</v>
      </c>
      <c r="X39" s="55">
        <v>29</v>
      </c>
    </row>
    <row r="40" spans="1:24" s="50" customFormat="1" ht="14.25" customHeight="1">
      <c r="A40" s="51" t="s">
        <v>92</v>
      </c>
      <c r="B40" s="52" t="s">
        <v>93</v>
      </c>
      <c r="C40" s="53">
        <v>314</v>
      </c>
      <c r="D40" s="46">
        <v>7290</v>
      </c>
      <c r="E40" s="46">
        <v>6461</v>
      </c>
      <c r="F40" s="46">
        <v>314</v>
      </c>
      <c r="G40" s="46">
        <v>7290</v>
      </c>
      <c r="H40" s="46">
        <v>6461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46" t="s">
        <v>23</v>
      </c>
      <c r="P40" s="46" t="s">
        <v>23</v>
      </c>
      <c r="Q40" s="46" t="s">
        <v>23</v>
      </c>
      <c r="R40" s="46" t="s">
        <v>23</v>
      </c>
      <c r="S40" s="46" t="s">
        <v>23</v>
      </c>
      <c r="T40" s="46" t="s">
        <v>23</v>
      </c>
      <c r="U40" s="46" t="s">
        <v>23</v>
      </c>
      <c r="V40" s="46" t="s">
        <v>23</v>
      </c>
      <c r="W40" s="46" t="s">
        <v>23</v>
      </c>
      <c r="X40" s="55">
        <v>30</v>
      </c>
    </row>
    <row r="41" spans="1:24" s="50" customFormat="1" ht="14.25" customHeight="1">
      <c r="A41" s="51" t="s">
        <v>94</v>
      </c>
      <c r="B41" s="52" t="s">
        <v>95</v>
      </c>
      <c r="C41" s="53">
        <v>37</v>
      </c>
      <c r="D41" s="46">
        <v>5200</v>
      </c>
      <c r="E41" s="46">
        <v>5103</v>
      </c>
      <c r="F41" s="46">
        <v>37</v>
      </c>
      <c r="G41" s="46">
        <v>5200</v>
      </c>
      <c r="H41" s="46">
        <v>5103</v>
      </c>
      <c r="I41" s="46" t="s">
        <v>23</v>
      </c>
      <c r="J41" s="46" t="s">
        <v>23</v>
      </c>
      <c r="K41" s="46" t="s">
        <v>23</v>
      </c>
      <c r="L41" s="46" t="s">
        <v>23</v>
      </c>
      <c r="M41" s="46" t="s">
        <v>23</v>
      </c>
      <c r="N41" s="46" t="s">
        <v>23</v>
      </c>
      <c r="O41" s="46" t="s">
        <v>23</v>
      </c>
      <c r="P41" s="46" t="s">
        <v>23</v>
      </c>
      <c r="Q41" s="46" t="s">
        <v>23</v>
      </c>
      <c r="R41" s="46" t="s">
        <v>23</v>
      </c>
      <c r="S41" s="46" t="s">
        <v>23</v>
      </c>
      <c r="T41" s="46" t="s">
        <v>23</v>
      </c>
      <c r="U41" s="46" t="s">
        <v>23</v>
      </c>
      <c r="V41" s="46" t="s">
        <v>23</v>
      </c>
      <c r="W41" s="46" t="s">
        <v>23</v>
      </c>
      <c r="X41" s="55">
        <v>31</v>
      </c>
    </row>
    <row r="42" spans="1:24" s="50" customFormat="1" ht="14.25" customHeight="1">
      <c r="A42" s="51" t="s">
        <v>96</v>
      </c>
      <c r="B42" s="52" t="s">
        <v>97</v>
      </c>
      <c r="C42" s="53">
        <v>9</v>
      </c>
      <c r="D42" s="46">
        <v>2127</v>
      </c>
      <c r="E42" s="46">
        <v>2093</v>
      </c>
      <c r="F42" s="46">
        <v>9</v>
      </c>
      <c r="G42" s="46">
        <v>2127</v>
      </c>
      <c r="H42" s="46">
        <v>2093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 t="s">
        <v>23</v>
      </c>
      <c r="N42" s="46" t="s">
        <v>23</v>
      </c>
      <c r="O42" s="46" t="s">
        <v>23</v>
      </c>
      <c r="P42" s="46" t="s">
        <v>23</v>
      </c>
      <c r="Q42" s="46" t="s">
        <v>23</v>
      </c>
      <c r="R42" s="46" t="s">
        <v>23</v>
      </c>
      <c r="S42" s="46" t="s">
        <v>23</v>
      </c>
      <c r="T42" s="46" t="s">
        <v>23</v>
      </c>
      <c r="U42" s="46" t="s">
        <v>23</v>
      </c>
      <c r="V42" s="46" t="s">
        <v>23</v>
      </c>
      <c r="W42" s="46" t="s">
        <v>23</v>
      </c>
      <c r="X42" s="55">
        <v>32</v>
      </c>
    </row>
    <row r="43" spans="1:24" s="50" customFormat="1" ht="14.25" customHeight="1">
      <c r="A43" s="51" t="s">
        <v>98</v>
      </c>
      <c r="B43" s="52" t="s">
        <v>99</v>
      </c>
      <c r="C43" s="53">
        <v>302</v>
      </c>
      <c r="D43" s="46">
        <v>5459</v>
      </c>
      <c r="E43" s="46">
        <v>4677</v>
      </c>
      <c r="F43" s="46">
        <v>302</v>
      </c>
      <c r="G43" s="46">
        <v>5459</v>
      </c>
      <c r="H43" s="46">
        <v>4677</v>
      </c>
      <c r="I43" s="46" t="s">
        <v>23</v>
      </c>
      <c r="J43" s="46" t="s">
        <v>23</v>
      </c>
      <c r="K43" s="46" t="s">
        <v>23</v>
      </c>
      <c r="L43" s="46" t="s">
        <v>23</v>
      </c>
      <c r="M43" s="46" t="s">
        <v>23</v>
      </c>
      <c r="N43" s="46" t="s">
        <v>23</v>
      </c>
      <c r="O43" s="46" t="s">
        <v>23</v>
      </c>
      <c r="P43" s="46" t="s">
        <v>23</v>
      </c>
      <c r="Q43" s="46" t="s">
        <v>23</v>
      </c>
      <c r="R43" s="46" t="s">
        <v>23</v>
      </c>
      <c r="S43" s="46" t="s">
        <v>23</v>
      </c>
      <c r="T43" s="46" t="s">
        <v>23</v>
      </c>
      <c r="U43" s="46" t="s">
        <v>23</v>
      </c>
      <c r="V43" s="46" t="s">
        <v>23</v>
      </c>
      <c r="W43" s="46" t="s">
        <v>23</v>
      </c>
      <c r="X43" s="55">
        <v>33</v>
      </c>
    </row>
    <row r="44" spans="1:24" s="50" customFormat="1" ht="14.25" customHeight="1">
      <c r="A44" s="51" t="s">
        <v>100</v>
      </c>
      <c r="B44" s="52" t="s">
        <v>101</v>
      </c>
      <c r="C44" s="53">
        <v>98</v>
      </c>
      <c r="D44" s="46">
        <v>2257</v>
      </c>
      <c r="E44" s="46">
        <v>1864</v>
      </c>
      <c r="F44" s="46">
        <v>98</v>
      </c>
      <c r="G44" s="46">
        <v>2257</v>
      </c>
      <c r="H44" s="46">
        <v>1864</v>
      </c>
      <c r="I44" s="46" t="s">
        <v>23</v>
      </c>
      <c r="J44" s="46" t="s">
        <v>23</v>
      </c>
      <c r="K44" s="46" t="s">
        <v>23</v>
      </c>
      <c r="L44" s="46" t="s">
        <v>23</v>
      </c>
      <c r="M44" s="46" t="s">
        <v>23</v>
      </c>
      <c r="N44" s="46" t="s">
        <v>23</v>
      </c>
      <c r="O44" s="46" t="s">
        <v>23</v>
      </c>
      <c r="P44" s="46" t="s">
        <v>23</v>
      </c>
      <c r="Q44" s="46" t="s">
        <v>23</v>
      </c>
      <c r="R44" s="46" t="s">
        <v>23</v>
      </c>
      <c r="S44" s="46" t="s">
        <v>23</v>
      </c>
      <c r="T44" s="46" t="s">
        <v>23</v>
      </c>
      <c r="U44" s="46" t="s">
        <v>23</v>
      </c>
      <c r="V44" s="46" t="s">
        <v>23</v>
      </c>
      <c r="W44" s="46" t="s">
        <v>23</v>
      </c>
      <c r="X44" s="55">
        <v>34</v>
      </c>
    </row>
    <row r="45" spans="1:24" s="50" customFormat="1" ht="14.25" customHeight="1">
      <c r="A45" s="51" t="s">
        <v>102</v>
      </c>
      <c r="B45" s="52" t="s">
        <v>103</v>
      </c>
      <c r="C45" s="53">
        <v>81</v>
      </c>
      <c r="D45" s="46">
        <v>5550</v>
      </c>
      <c r="E45" s="46">
        <v>5247</v>
      </c>
      <c r="F45" s="46">
        <v>81</v>
      </c>
      <c r="G45" s="46">
        <v>5550</v>
      </c>
      <c r="H45" s="46">
        <v>5247</v>
      </c>
      <c r="I45" s="46" t="s">
        <v>23</v>
      </c>
      <c r="J45" s="46" t="s">
        <v>23</v>
      </c>
      <c r="K45" s="46" t="s">
        <v>23</v>
      </c>
      <c r="L45" s="46" t="s">
        <v>23</v>
      </c>
      <c r="M45" s="46" t="s">
        <v>23</v>
      </c>
      <c r="N45" s="46" t="s">
        <v>23</v>
      </c>
      <c r="O45" s="46" t="s">
        <v>23</v>
      </c>
      <c r="P45" s="46" t="s">
        <v>23</v>
      </c>
      <c r="Q45" s="46" t="s">
        <v>23</v>
      </c>
      <c r="R45" s="46" t="s">
        <v>23</v>
      </c>
      <c r="S45" s="46" t="s">
        <v>23</v>
      </c>
      <c r="T45" s="46" t="s">
        <v>23</v>
      </c>
      <c r="U45" s="46" t="s">
        <v>23</v>
      </c>
      <c r="V45" s="46" t="s">
        <v>23</v>
      </c>
      <c r="W45" s="46" t="s">
        <v>23</v>
      </c>
      <c r="X45" s="55">
        <v>35</v>
      </c>
    </row>
    <row r="46" spans="1:24" s="50" customFormat="1" ht="14.25" customHeight="1">
      <c r="A46" s="51" t="s">
        <v>104</v>
      </c>
      <c r="B46" s="52" t="s">
        <v>105</v>
      </c>
      <c r="C46" s="53">
        <v>144</v>
      </c>
      <c r="D46" s="46">
        <v>3651</v>
      </c>
      <c r="E46" s="46">
        <v>3148</v>
      </c>
      <c r="F46" s="46">
        <v>144</v>
      </c>
      <c r="G46" s="46">
        <v>3651</v>
      </c>
      <c r="H46" s="46">
        <v>3148</v>
      </c>
      <c r="I46" s="46" t="s">
        <v>23</v>
      </c>
      <c r="J46" s="46" t="s">
        <v>23</v>
      </c>
      <c r="K46" s="46" t="s">
        <v>23</v>
      </c>
      <c r="L46" s="46" t="s">
        <v>23</v>
      </c>
      <c r="M46" s="46" t="s">
        <v>23</v>
      </c>
      <c r="N46" s="46" t="s">
        <v>23</v>
      </c>
      <c r="O46" s="46" t="s">
        <v>23</v>
      </c>
      <c r="P46" s="46" t="s">
        <v>23</v>
      </c>
      <c r="Q46" s="46" t="s">
        <v>23</v>
      </c>
      <c r="R46" s="46" t="s">
        <v>23</v>
      </c>
      <c r="S46" s="46" t="s">
        <v>23</v>
      </c>
      <c r="T46" s="46" t="s">
        <v>23</v>
      </c>
      <c r="U46" s="46" t="s">
        <v>23</v>
      </c>
      <c r="V46" s="46" t="s">
        <v>23</v>
      </c>
      <c r="W46" s="46" t="s">
        <v>23</v>
      </c>
      <c r="X46" s="55">
        <v>36</v>
      </c>
    </row>
    <row r="47" spans="1:24" s="48" customFormat="1" ht="14.25" customHeight="1">
      <c r="A47" s="51" t="s">
        <v>106</v>
      </c>
      <c r="B47" s="52" t="s">
        <v>107</v>
      </c>
      <c r="C47" s="53">
        <v>19</v>
      </c>
      <c r="D47" s="46">
        <v>1099</v>
      </c>
      <c r="E47" s="46">
        <v>1025</v>
      </c>
      <c r="F47" s="46">
        <v>19</v>
      </c>
      <c r="G47" s="46">
        <v>1099</v>
      </c>
      <c r="H47" s="46">
        <v>1025</v>
      </c>
      <c r="I47" s="46" t="s">
        <v>23</v>
      </c>
      <c r="J47" s="46" t="s">
        <v>23</v>
      </c>
      <c r="K47" s="46" t="s">
        <v>23</v>
      </c>
      <c r="L47" s="46" t="s">
        <v>23</v>
      </c>
      <c r="M47" s="46" t="s">
        <v>23</v>
      </c>
      <c r="N47" s="46" t="s">
        <v>23</v>
      </c>
      <c r="O47" s="46" t="s">
        <v>23</v>
      </c>
      <c r="P47" s="46" t="s">
        <v>23</v>
      </c>
      <c r="Q47" s="46" t="s">
        <v>23</v>
      </c>
      <c r="R47" s="46" t="s">
        <v>23</v>
      </c>
      <c r="S47" s="46" t="s">
        <v>23</v>
      </c>
      <c r="T47" s="46" t="s">
        <v>23</v>
      </c>
      <c r="U47" s="46" t="s">
        <v>23</v>
      </c>
      <c r="V47" s="46" t="s">
        <v>23</v>
      </c>
      <c r="W47" s="46" t="s">
        <v>23</v>
      </c>
      <c r="X47" s="55">
        <v>37</v>
      </c>
    </row>
    <row r="48" spans="1:24" s="50" customFormat="1" ht="14.25" customHeight="1">
      <c r="A48" s="51" t="s">
        <v>108</v>
      </c>
      <c r="B48" s="52" t="s">
        <v>109</v>
      </c>
      <c r="C48" s="53">
        <v>315</v>
      </c>
      <c r="D48" s="46">
        <v>2734</v>
      </c>
      <c r="E48" s="46">
        <v>1950</v>
      </c>
      <c r="F48" s="46">
        <v>315</v>
      </c>
      <c r="G48" s="46">
        <v>2734</v>
      </c>
      <c r="H48" s="46">
        <v>1950</v>
      </c>
      <c r="I48" s="46" t="s">
        <v>23</v>
      </c>
      <c r="J48" s="46" t="s">
        <v>23</v>
      </c>
      <c r="K48" s="46" t="s">
        <v>23</v>
      </c>
      <c r="L48" s="46" t="s">
        <v>23</v>
      </c>
      <c r="M48" s="46" t="s">
        <v>23</v>
      </c>
      <c r="N48" s="46" t="s">
        <v>23</v>
      </c>
      <c r="O48" s="46" t="s">
        <v>23</v>
      </c>
      <c r="P48" s="46" t="s">
        <v>23</v>
      </c>
      <c r="Q48" s="46" t="s">
        <v>23</v>
      </c>
      <c r="R48" s="46" t="s">
        <v>23</v>
      </c>
      <c r="S48" s="46" t="s">
        <v>23</v>
      </c>
      <c r="T48" s="46" t="s">
        <v>23</v>
      </c>
      <c r="U48" s="46" t="s">
        <v>23</v>
      </c>
      <c r="V48" s="46" t="s">
        <v>23</v>
      </c>
      <c r="W48" s="46" t="s">
        <v>23</v>
      </c>
      <c r="X48" s="55">
        <v>39</v>
      </c>
    </row>
    <row r="49" spans="1:24" s="48" customFormat="1" ht="14.25" customHeight="1">
      <c r="A49" s="44" t="s">
        <v>110</v>
      </c>
      <c r="B49" s="45" t="s">
        <v>111</v>
      </c>
      <c r="C49" s="41">
        <f>SUM(C50+C51+C52+'34-(2)'!C8+'34-(2)'!C9+'34-(2)'!C10+'34-(2)'!C11+'34-(2)'!C12+'34-(2)'!C13)</f>
        <v>31944</v>
      </c>
      <c r="D49" s="47">
        <f>SUM(D50+D51+D52+'34-(2)'!D8+'34-(2)'!D9+'34-(2)'!D10+'34-(2)'!D11+'34-(2)'!D12+'34-(2)'!D13)</f>
        <v>134673</v>
      </c>
      <c r="E49" s="47">
        <v>73697</v>
      </c>
      <c r="F49" s="47">
        <f>SUM(F50+F51+F52+'34-(2)'!F8+'34-(2)'!F9+'34-(2)'!F10+'34-(2)'!F11+'34-(2)'!F12+'34-(2)'!F13)</f>
        <v>31886</v>
      </c>
      <c r="G49" s="47">
        <f>SUM(G50+G51+G52+'34-(2)'!G8+'34-(2)'!G9+'34-(2)'!G10+'34-(2)'!G11+'34-(2)'!G12+'34-(2)'!G13)</f>
        <v>133948</v>
      </c>
      <c r="H49" s="47">
        <f>SUM(H50+H51+H52+'34-(2)'!H8+'34-(2)'!H9+'34-(2)'!H10+'34-(2)'!H11+'34-(2)'!H12+'34-(2)'!H13)</f>
        <v>73003</v>
      </c>
      <c r="I49" s="42" t="s">
        <v>23</v>
      </c>
      <c r="J49" s="42" t="s">
        <v>23</v>
      </c>
      <c r="K49" s="42" t="s">
        <v>23</v>
      </c>
      <c r="L49" s="47">
        <f>SUM(L50:L52)</f>
        <v>10</v>
      </c>
      <c r="M49" s="47">
        <f>SUM(M50:M52)</f>
        <v>180</v>
      </c>
      <c r="N49" s="47">
        <f>SUM(N50:N52)</f>
        <v>180</v>
      </c>
      <c r="O49" s="42" t="s">
        <v>23</v>
      </c>
      <c r="P49" s="42" t="s">
        <v>23</v>
      </c>
      <c r="Q49" s="42" t="s">
        <v>23</v>
      </c>
      <c r="R49" s="47">
        <v>48</v>
      </c>
      <c r="S49" s="47">
        <v>545</v>
      </c>
      <c r="T49" s="47">
        <v>514</v>
      </c>
      <c r="U49" s="42" t="s">
        <v>23</v>
      </c>
      <c r="V49" s="42" t="s">
        <v>23</v>
      </c>
      <c r="W49" s="42" t="s">
        <v>23</v>
      </c>
      <c r="X49" s="43" t="s">
        <v>110</v>
      </c>
    </row>
    <row r="50" spans="1:24" s="50" customFormat="1" ht="14.25" customHeight="1">
      <c r="A50" s="51" t="s">
        <v>112</v>
      </c>
      <c r="B50" s="58" t="s">
        <v>113</v>
      </c>
      <c r="C50" s="53">
        <v>3517</v>
      </c>
      <c r="D50" s="59">
        <v>29086</v>
      </c>
      <c r="E50" s="59">
        <v>22293</v>
      </c>
      <c r="F50" s="59">
        <v>3507</v>
      </c>
      <c r="G50" s="59">
        <v>28906</v>
      </c>
      <c r="H50" s="59">
        <v>22113</v>
      </c>
      <c r="I50" s="46" t="s">
        <v>23</v>
      </c>
      <c r="J50" s="46" t="s">
        <v>23</v>
      </c>
      <c r="K50" s="46" t="s">
        <v>23</v>
      </c>
      <c r="L50" s="46">
        <v>10</v>
      </c>
      <c r="M50" s="46">
        <v>180</v>
      </c>
      <c r="N50" s="46">
        <v>180</v>
      </c>
      <c r="O50" s="46" t="s">
        <v>23</v>
      </c>
      <c r="P50" s="46" t="s">
        <v>23</v>
      </c>
      <c r="Q50" s="46" t="s">
        <v>23</v>
      </c>
      <c r="R50" s="46" t="s">
        <v>23</v>
      </c>
      <c r="S50" s="46" t="s">
        <v>23</v>
      </c>
      <c r="T50" s="46" t="s">
        <v>23</v>
      </c>
      <c r="U50" s="46" t="s">
        <v>23</v>
      </c>
      <c r="V50" s="46" t="s">
        <v>23</v>
      </c>
      <c r="W50" s="46" t="s">
        <v>23</v>
      </c>
      <c r="X50" s="56" t="s">
        <v>114</v>
      </c>
    </row>
    <row r="51" spans="1:24" s="50" customFormat="1" ht="14.25" customHeight="1">
      <c r="A51" s="51" t="s">
        <v>115</v>
      </c>
      <c r="B51" s="52" t="s">
        <v>116</v>
      </c>
      <c r="C51" s="53">
        <v>127</v>
      </c>
      <c r="D51" s="46">
        <v>675</v>
      </c>
      <c r="E51" s="46">
        <v>395</v>
      </c>
      <c r="F51" s="46">
        <v>127</v>
      </c>
      <c r="G51" s="46">
        <v>675</v>
      </c>
      <c r="H51" s="46">
        <v>395</v>
      </c>
      <c r="I51" s="46" t="s">
        <v>23</v>
      </c>
      <c r="J51" s="46" t="s">
        <v>23</v>
      </c>
      <c r="K51" s="46" t="s">
        <v>23</v>
      </c>
      <c r="L51" s="46" t="s">
        <v>23</v>
      </c>
      <c r="M51" s="46" t="s">
        <v>23</v>
      </c>
      <c r="N51" s="46" t="s">
        <v>23</v>
      </c>
      <c r="O51" s="46" t="s">
        <v>23</v>
      </c>
      <c r="P51" s="46" t="s">
        <v>23</v>
      </c>
      <c r="Q51" s="46" t="s">
        <v>23</v>
      </c>
      <c r="R51" s="46" t="s">
        <v>23</v>
      </c>
      <c r="S51" s="46" t="s">
        <v>23</v>
      </c>
      <c r="T51" s="46" t="s">
        <v>23</v>
      </c>
      <c r="U51" s="46" t="s">
        <v>23</v>
      </c>
      <c r="V51" s="46" t="s">
        <v>23</v>
      </c>
      <c r="W51" s="46" t="s">
        <v>23</v>
      </c>
      <c r="X51" s="55">
        <v>42</v>
      </c>
    </row>
    <row r="52" spans="1:24" s="50" customFormat="1" ht="14.25" customHeight="1">
      <c r="A52" s="51" t="s">
        <v>117</v>
      </c>
      <c r="B52" s="52" t="s">
        <v>118</v>
      </c>
      <c r="C52" s="53">
        <v>129</v>
      </c>
      <c r="D52" s="46">
        <v>5809</v>
      </c>
      <c r="E52" s="46">
        <v>5041</v>
      </c>
      <c r="F52" s="46">
        <v>129</v>
      </c>
      <c r="G52" s="46">
        <v>5809</v>
      </c>
      <c r="H52" s="46">
        <v>5041</v>
      </c>
      <c r="I52" s="46" t="s">
        <v>23</v>
      </c>
      <c r="J52" s="46" t="s">
        <v>23</v>
      </c>
      <c r="K52" s="46" t="s">
        <v>23</v>
      </c>
      <c r="L52" s="46" t="s">
        <v>23</v>
      </c>
      <c r="M52" s="46" t="s">
        <v>23</v>
      </c>
      <c r="N52" s="46" t="s">
        <v>23</v>
      </c>
      <c r="O52" s="46" t="s">
        <v>23</v>
      </c>
      <c r="P52" s="46" t="s">
        <v>23</v>
      </c>
      <c r="Q52" s="46" t="s">
        <v>23</v>
      </c>
      <c r="R52" s="46" t="s">
        <v>23</v>
      </c>
      <c r="S52" s="46" t="s">
        <v>23</v>
      </c>
      <c r="T52" s="46" t="s">
        <v>23</v>
      </c>
      <c r="U52" s="46" t="s">
        <v>23</v>
      </c>
      <c r="V52" s="46" t="s">
        <v>23</v>
      </c>
      <c r="W52" s="46" t="s">
        <v>23</v>
      </c>
      <c r="X52" s="43">
        <v>43</v>
      </c>
    </row>
    <row r="53" spans="1:24" s="50" customFormat="1" ht="14.2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</row>
    <row r="54" spans="1:24" s="50" customFormat="1" ht="12.75" customHeight="1">
      <c r="A54" s="65" t="s">
        <v>119</v>
      </c>
      <c r="B54" s="66"/>
      <c r="C54" s="5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67"/>
      <c r="X54" s="68"/>
    </row>
    <row r="55" spans="1:24" s="50" customFormat="1" ht="12.75" customHeight="1">
      <c r="A55" s="69"/>
      <c r="B55" s="70"/>
      <c r="C55" s="59"/>
      <c r="D55" s="46"/>
      <c r="E55" s="46"/>
      <c r="F55" s="46"/>
      <c r="G55" s="46"/>
      <c r="H55" s="71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59"/>
      <c r="X55" s="72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C40">
      <selection activeCell="W62" sqref="W62"/>
    </sheetView>
  </sheetViews>
  <sheetFormatPr defaultColWidth="9.140625" defaultRowHeight="15"/>
  <cols>
    <col min="1" max="1" width="5.00390625" style="1" customWidth="1"/>
    <col min="2" max="2" width="27.57421875" style="1" customWidth="1"/>
    <col min="3" max="3" width="6.7109375" style="1" customWidth="1"/>
    <col min="4" max="4" width="7.421875" style="1" customWidth="1"/>
    <col min="5" max="5" width="6.8515625" style="1" customWidth="1"/>
    <col min="6" max="6" width="6.57421875" style="1" customWidth="1"/>
    <col min="7" max="7" width="6.8515625" style="1" customWidth="1"/>
    <col min="8" max="8" width="6.421875" style="1" customWidth="1"/>
    <col min="9" max="9" width="6.8515625" style="8" customWidth="1"/>
    <col min="10" max="11" width="6.42187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120</v>
      </c>
      <c r="G1" s="3"/>
      <c r="I1" s="1"/>
      <c r="J1" s="1"/>
      <c r="K1" s="1"/>
      <c r="L1" s="1"/>
      <c r="M1" s="3" t="s">
        <v>121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19" customFormat="1" ht="12.75" customHeight="1" thickTop="1">
      <c r="A3" s="98" t="s">
        <v>1</v>
      </c>
      <c r="B3" s="99"/>
      <c r="C3" s="16" t="s">
        <v>2</v>
      </c>
      <c r="D3" s="12"/>
      <c r="E3" s="17"/>
      <c r="F3" s="11" t="s">
        <v>3</v>
      </c>
      <c r="G3" s="13"/>
      <c r="H3" s="13"/>
      <c r="I3" s="14"/>
      <c r="J3" s="15" t="s">
        <v>4</v>
      </c>
      <c r="K3" s="12"/>
      <c r="L3" s="13" t="s">
        <v>122</v>
      </c>
      <c r="M3" s="13"/>
      <c r="N3" s="13"/>
      <c r="O3" s="16" t="s">
        <v>6</v>
      </c>
      <c r="P3" s="13"/>
      <c r="Q3" s="13"/>
      <c r="R3" s="13"/>
      <c r="S3" s="13"/>
      <c r="T3" s="13"/>
      <c r="U3" s="13"/>
      <c r="V3" s="13"/>
      <c r="W3" s="17"/>
      <c r="X3" s="18" t="s">
        <v>7</v>
      </c>
    </row>
    <row r="4" spans="1:24" s="19" customFormat="1" ht="12.75" customHeight="1">
      <c r="A4" s="100"/>
      <c r="B4" s="101"/>
      <c r="C4" s="21"/>
      <c r="D4" s="22"/>
      <c r="E4" s="23"/>
      <c r="F4" s="21"/>
      <c r="G4" s="20"/>
      <c r="H4" s="24"/>
      <c r="I4" s="21"/>
      <c r="J4" s="20"/>
      <c r="K4" s="26"/>
      <c r="L4" s="25"/>
      <c r="M4" s="26"/>
      <c r="N4" s="25"/>
      <c r="O4" s="16" t="s">
        <v>8</v>
      </c>
      <c r="P4" s="13"/>
      <c r="Q4" s="17"/>
      <c r="R4" s="16" t="s">
        <v>9</v>
      </c>
      <c r="S4" s="13"/>
      <c r="T4" s="17"/>
      <c r="U4" s="16" t="s">
        <v>10</v>
      </c>
      <c r="V4" s="13"/>
      <c r="W4" s="17"/>
      <c r="X4" s="18" t="s">
        <v>11</v>
      </c>
    </row>
    <row r="5" spans="1:24" s="19" customFormat="1" ht="12.75" customHeight="1">
      <c r="A5" s="100"/>
      <c r="B5" s="101"/>
      <c r="C5" s="73" t="s">
        <v>12</v>
      </c>
      <c r="D5" s="74" t="s">
        <v>123</v>
      </c>
      <c r="E5" s="75"/>
      <c r="F5" s="73" t="s">
        <v>12</v>
      </c>
      <c r="G5" s="74" t="s">
        <v>123</v>
      </c>
      <c r="H5" s="76"/>
      <c r="I5" s="73" t="s">
        <v>12</v>
      </c>
      <c r="J5" s="77" t="s">
        <v>123</v>
      </c>
      <c r="K5" s="76"/>
      <c r="L5" s="78" t="s">
        <v>12</v>
      </c>
      <c r="M5" s="74" t="s">
        <v>123</v>
      </c>
      <c r="N5" s="75"/>
      <c r="O5" s="108" t="s">
        <v>12</v>
      </c>
      <c r="P5" s="106" t="s">
        <v>123</v>
      </c>
      <c r="Q5" s="75"/>
      <c r="R5" s="108" t="s">
        <v>12</v>
      </c>
      <c r="S5" s="106" t="s">
        <v>123</v>
      </c>
      <c r="T5" s="75"/>
      <c r="U5" s="108" t="s">
        <v>12</v>
      </c>
      <c r="V5" s="106" t="s">
        <v>123</v>
      </c>
      <c r="W5" s="75"/>
      <c r="X5" s="18" t="s">
        <v>14</v>
      </c>
    </row>
    <row r="6" spans="1:24" s="19" customFormat="1" ht="12.75" customHeight="1">
      <c r="A6" s="102"/>
      <c r="B6" s="103"/>
      <c r="C6" s="34"/>
      <c r="D6" s="35"/>
      <c r="E6" s="79" t="s">
        <v>15</v>
      </c>
      <c r="F6" s="80"/>
      <c r="G6" s="81"/>
      <c r="H6" s="81" t="s">
        <v>15</v>
      </c>
      <c r="I6" s="80"/>
      <c r="J6" s="82"/>
      <c r="K6" s="81" t="s">
        <v>15</v>
      </c>
      <c r="L6" s="83"/>
      <c r="M6" s="82"/>
      <c r="N6" s="79" t="s">
        <v>15</v>
      </c>
      <c r="O6" s="109"/>
      <c r="P6" s="107"/>
      <c r="Q6" s="79" t="s">
        <v>15</v>
      </c>
      <c r="R6" s="109"/>
      <c r="S6" s="107"/>
      <c r="T6" s="79" t="s">
        <v>15</v>
      </c>
      <c r="U6" s="109"/>
      <c r="V6" s="107"/>
      <c r="W6" s="79" t="s">
        <v>15</v>
      </c>
      <c r="X6" s="33" t="s">
        <v>16</v>
      </c>
    </row>
    <row r="7" spans="1:24" ht="12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50" customFormat="1" ht="13.5" customHeight="1">
      <c r="A8" s="84">
        <v>44</v>
      </c>
      <c r="B8" s="52" t="s">
        <v>124</v>
      </c>
      <c r="C8" s="53">
        <v>2317</v>
      </c>
      <c r="D8" s="46">
        <v>8763</v>
      </c>
      <c r="E8" s="46">
        <v>4408</v>
      </c>
      <c r="F8" s="46">
        <v>2317</v>
      </c>
      <c r="G8" s="46">
        <v>8763</v>
      </c>
      <c r="H8" s="46">
        <v>4408</v>
      </c>
      <c r="I8" s="46" t="s">
        <v>23</v>
      </c>
      <c r="J8" s="46" t="s">
        <v>23</v>
      </c>
      <c r="K8" s="46" t="s">
        <v>23</v>
      </c>
      <c r="L8" s="46" t="s">
        <v>23</v>
      </c>
      <c r="M8" s="46" t="s">
        <v>23</v>
      </c>
      <c r="N8" s="46" t="s">
        <v>23</v>
      </c>
      <c r="O8" s="46" t="s">
        <v>23</v>
      </c>
      <c r="P8" s="46" t="s">
        <v>23</v>
      </c>
      <c r="Q8" s="46" t="s">
        <v>23</v>
      </c>
      <c r="R8" s="46" t="s">
        <v>23</v>
      </c>
      <c r="S8" s="46" t="s">
        <v>23</v>
      </c>
      <c r="T8" s="46" t="s">
        <v>23</v>
      </c>
      <c r="U8" s="46" t="s">
        <v>23</v>
      </c>
      <c r="V8" s="46" t="s">
        <v>23</v>
      </c>
      <c r="W8" s="46" t="s">
        <v>23</v>
      </c>
      <c r="X8" s="55" t="s">
        <v>125</v>
      </c>
    </row>
    <row r="9" spans="1:24" s="50" customFormat="1" ht="13.5" customHeight="1">
      <c r="A9" s="84">
        <v>45</v>
      </c>
      <c r="B9" s="52" t="s">
        <v>126</v>
      </c>
      <c r="C9" s="53">
        <v>9942</v>
      </c>
      <c r="D9" s="46">
        <v>27793</v>
      </c>
      <c r="E9" s="46">
        <v>8903</v>
      </c>
      <c r="F9" s="46">
        <v>9894</v>
      </c>
      <c r="G9" s="46">
        <v>27248</v>
      </c>
      <c r="H9" s="46">
        <v>8389</v>
      </c>
      <c r="I9" s="46" t="s">
        <v>23</v>
      </c>
      <c r="J9" s="46" t="s">
        <v>23</v>
      </c>
      <c r="K9" s="46" t="s">
        <v>23</v>
      </c>
      <c r="L9" s="46" t="s">
        <v>23</v>
      </c>
      <c r="M9" s="46" t="s">
        <v>23</v>
      </c>
      <c r="N9" s="46" t="s">
        <v>23</v>
      </c>
      <c r="O9" s="46" t="s">
        <v>23</v>
      </c>
      <c r="P9" s="46" t="s">
        <v>23</v>
      </c>
      <c r="Q9" s="46" t="s">
        <v>23</v>
      </c>
      <c r="R9" s="46">
        <v>48</v>
      </c>
      <c r="S9" s="46">
        <v>545</v>
      </c>
      <c r="T9" s="46">
        <v>514</v>
      </c>
      <c r="U9" s="46" t="s">
        <v>23</v>
      </c>
      <c r="V9" s="46" t="s">
        <v>23</v>
      </c>
      <c r="W9" s="46" t="s">
        <v>23</v>
      </c>
      <c r="X9" s="55" t="s">
        <v>127</v>
      </c>
    </row>
    <row r="10" spans="1:24" s="50" customFormat="1" ht="13.5" customHeight="1">
      <c r="A10" s="84">
        <v>46</v>
      </c>
      <c r="B10" s="52" t="s">
        <v>128</v>
      </c>
      <c r="C10" s="53">
        <v>6836</v>
      </c>
      <c r="D10" s="46">
        <v>24258</v>
      </c>
      <c r="E10" s="46">
        <v>11636</v>
      </c>
      <c r="F10" s="46">
        <v>6836</v>
      </c>
      <c r="G10" s="46">
        <v>24258</v>
      </c>
      <c r="H10" s="46">
        <v>11636</v>
      </c>
      <c r="I10" s="46" t="s">
        <v>23</v>
      </c>
      <c r="J10" s="46" t="s">
        <v>23</v>
      </c>
      <c r="K10" s="46" t="s">
        <v>23</v>
      </c>
      <c r="L10" s="46" t="s">
        <v>23</v>
      </c>
      <c r="M10" s="46" t="s">
        <v>23</v>
      </c>
      <c r="N10" s="46" t="s">
        <v>23</v>
      </c>
      <c r="O10" s="46" t="s">
        <v>23</v>
      </c>
      <c r="P10" s="46" t="s">
        <v>23</v>
      </c>
      <c r="Q10" s="46" t="s">
        <v>23</v>
      </c>
      <c r="R10" s="46" t="s">
        <v>23</v>
      </c>
      <c r="S10" s="46" t="s">
        <v>23</v>
      </c>
      <c r="T10" s="46" t="s">
        <v>23</v>
      </c>
      <c r="U10" s="46" t="s">
        <v>23</v>
      </c>
      <c r="V10" s="46" t="s">
        <v>23</v>
      </c>
      <c r="W10" s="46" t="s">
        <v>23</v>
      </c>
      <c r="X10" s="55" t="s">
        <v>129</v>
      </c>
    </row>
    <row r="11" spans="1:24" s="50" customFormat="1" ht="13.5" customHeight="1">
      <c r="A11" s="84">
        <v>47</v>
      </c>
      <c r="B11" s="52" t="s">
        <v>130</v>
      </c>
      <c r="C11" s="53">
        <v>1066</v>
      </c>
      <c r="D11" s="46">
        <v>6847</v>
      </c>
      <c r="E11" s="46">
        <v>5159</v>
      </c>
      <c r="F11" s="46">
        <v>1066</v>
      </c>
      <c r="G11" s="46">
        <v>6847</v>
      </c>
      <c r="H11" s="46">
        <v>5159</v>
      </c>
      <c r="I11" s="46" t="s">
        <v>23</v>
      </c>
      <c r="J11" s="46" t="s">
        <v>23</v>
      </c>
      <c r="K11" s="46" t="s">
        <v>23</v>
      </c>
      <c r="L11" s="46" t="s">
        <v>23</v>
      </c>
      <c r="M11" s="46" t="s">
        <v>23</v>
      </c>
      <c r="N11" s="46" t="s">
        <v>23</v>
      </c>
      <c r="O11" s="46" t="s">
        <v>23</v>
      </c>
      <c r="P11" s="46" t="s">
        <v>23</v>
      </c>
      <c r="Q11" s="46" t="s">
        <v>23</v>
      </c>
      <c r="R11" s="46" t="s">
        <v>23</v>
      </c>
      <c r="S11" s="46" t="s">
        <v>23</v>
      </c>
      <c r="T11" s="46" t="s">
        <v>23</v>
      </c>
      <c r="U11" s="46" t="s">
        <v>23</v>
      </c>
      <c r="V11" s="46" t="s">
        <v>23</v>
      </c>
      <c r="W11" s="46" t="s">
        <v>23</v>
      </c>
      <c r="X11" s="55" t="s">
        <v>131</v>
      </c>
    </row>
    <row r="12" spans="1:24" s="50" customFormat="1" ht="13.5" customHeight="1">
      <c r="A12" s="84">
        <v>48</v>
      </c>
      <c r="B12" s="52" t="s">
        <v>132</v>
      </c>
      <c r="C12" s="53">
        <v>2312</v>
      </c>
      <c r="D12" s="46">
        <v>8280</v>
      </c>
      <c r="E12" s="46">
        <v>3910</v>
      </c>
      <c r="F12" s="46">
        <v>2312</v>
      </c>
      <c r="G12" s="46">
        <v>8280</v>
      </c>
      <c r="H12" s="46">
        <v>3910</v>
      </c>
      <c r="I12" s="46" t="s">
        <v>23</v>
      </c>
      <c r="J12" s="46" t="s">
        <v>23</v>
      </c>
      <c r="K12" s="46" t="s">
        <v>23</v>
      </c>
      <c r="L12" s="46" t="s">
        <v>23</v>
      </c>
      <c r="M12" s="46" t="s">
        <v>23</v>
      </c>
      <c r="N12" s="46" t="s">
        <v>23</v>
      </c>
      <c r="O12" s="46" t="s">
        <v>23</v>
      </c>
      <c r="P12" s="46" t="s">
        <v>23</v>
      </c>
      <c r="Q12" s="46" t="s">
        <v>23</v>
      </c>
      <c r="R12" s="46" t="s">
        <v>23</v>
      </c>
      <c r="S12" s="46" t="s">
        <v>23</v>
      </c>
      <c r="T12" s="46" t="s">
        <v>23</v>
      </c>
      <c r="U12" s="46" t="s">
        <v>23</v>
      </c>
      <c r="V12" s="46" t="s">
        <v>23</v>
      </c>
      <c r="W12" s="46" t="s">
        <v>23</v>
      </c>
      <c r="X12" s="55" t="s">
        <v>133</v>
      </c>
    </row>
    <row r="13" spans="1:24" s="50" customFormat="1" ht="13.5" customHeight="1">
      <c r="A13" s="84">
        <v>49</v>
      </c>
      <c r="B13" s="52" t="s">
        <v>134</v>
      </c>
      <c r="C13" s="53">
        <v>5698</v>
      </c>
      <c r="D13" s="59">
        <v>23162</v>
      </c>
      <c r="E13" s="59">
        <v>11952</v>
      </c>
      <c r="F13" s="59">
        <v>5698</v>
      </c>
      <c r="G13" s="59">
        <v>23162</v>
      </c>
      <c r="H13" s="59">
        <v>11952</v>
      </c>
      <c r="I13" s="46" t="s">
        <v>23</v>
      </c>
      <c r="J13" s="46" t="s">
        <v>23</v>
      </c>
      <c r="K13" s="46" t="s">
        <v>23</v>
      </c>
      <c r="L13" s="46" t="s">
        <v>23</v>
      </c>
      <c r="M13" s="46" t="s">
        <v>23</v>
      </c>
      <c r="N13" s="46" t="s">
        <v>23</v>
      </c>
      <c r="O13" s="46" t="s">
        <v>23</v>
      </c>
      <c r="P13" s="46" t="s">
        <v>23</v>
      </c>
      <c r="Q13" s="46" t="s">
        <v>23</v>
      </c>
      <c r="R13" s="46" t="s">
        <v>23</v>
      </c>
      <c r="S13" s="46" t="s">
        <v>23</v>
      </c>
      <c r="T13" s="46" t="s">
        <v>23</v>
      </c>
      <c r="U13" s="46" t="s">
        <v>23</v>
      </c>
      <c r="V13" s="46" t="s">
        <v>23</v>
      </c>
      <c r="W13" s="46" t="s">
        <v>23</v>
      </c>
      <c r="X13" s="55" t="s">
        <v>135</v>
      </c>
    </row>
    <row r="14" spans="1:24" s="48" customFormat="1" ht="13.5" customHeight="1">
      <c r="A14" s="85" t="s">
        <v>136</v>
      </c>
      <c r="B14" s="40" t="s">
        <v>137</v>
      </c>
      <c r="C14" s="41">
        <f aca="true" t="shared" si="0" ref="C14:H14">SUM(C15:C21)</f>
        <v>1016</v>
      </c>
      <c r="D14" s="47">
        <f t="shared" si="0"/>
        <v>13905</v>
      </c>
      <c r="E14" s="47">
        <f t="shared" si="0"/>
        <v>12917</v>
      </c>
      <c r="F14" s="47">
        <f t="shared" si="0"/>
        <v>1009</v>
      </c>
      <c r="G14" s="47">
        <f t="shared" si="0"/>
        <v>13883</v>
      </c>
      <c r="H14" s="47">
        <f t="shared" si="0"/>
        <v>12895</v>
      </c>
      <c r="I14" s="42" t="s">
        <v>23</v>
      </c>
      <c r="J14" s="42" t="s">
        <v>23</v>
      </c>
      <c r="K14" s="42" t="s">
        <v>23</v>
      </c>
      <c r="L14" s="42" t="s">
        <v>23</v>
      </c>
      <c r="M14" s="42" t="s">
        <v>23</v>
      </c>
      <c r="N14" s="42" t="s">
        <v>23</v>
      </c>
      <c r="O14" s="42" t="s">
        <v>23</v>
      </c>
      <c r="P14" s="42" t="s">
        <v>23</v>
      </c>
      <c r="Q14" s="42" t="s">
        <v>23</v>
      </c>
      <c r="R14" s="47">
        <f>SUM(R15:R21)</f>
        <v>7</v>
      </c>
      <c r="S14" s="47">
        <f>SUM(S15:S21)</f>
        <v>22</v>
      </c>
      <c r="T14" s="47">
        <f>SUM(T15:T21)</f>
        <v>22</v>
      </c>
      <c r="U14" s="42" t="s">
        <v>23</v>
      </c>
      <c r="V14" s="42" t="s">
        <v>23</v>
      </c>
      <c r="W14" s="42" t="s">
        <v>23</v>
      </c>
      <c r="X14" s="43" t="s">
        <v>138</v>
      </c>
    </row>
    <row r="15" spans="1:24" s="50" customFormat="1" ht="13.5" customHeight="1">
      <c r="A15" s="86">
        <v>50</v>
      </c>
      <c r="B15" s="87" t="s">
        <v>139</v>
      </c>
      <c r="C15" s="53">
        <v>105</v>
      </c>
      <c r="D15" s="46">
        <v>2817</v>
      </c>
      <c r="E15" s="46">
        <v>2790</v>
      </c>
      <c r="F15" s="46">
        <v>105</v>
      </c>
      <c r="G15" s="46">
        <v>2817</v>
      </c>
      <c r="H15" s="46">
        <v>2790</v>
      </c>
      <c r="I15" s="46" t="s">
        <v>23</v>
      </c>
      <c r="J15" s="46" t="s">
        <v>23</v>
      </c>
      <c r="K15" s="46" t="s">
        <v>23</v>
      </c>
      <c r="L15" s="46" t="s">
        <v>23</v>
      </c>
      <c r="M15" s="46" t="s">
        <v>23</v>
      </c>
      <c r="N15" s="46" t="s">
        <v>23</v>
      </c>
      <c r="O15" s="46" t="s">
        <v>23</v>
      </c>
      <c r="P15" s="46" t="s">
        <v>23</v>
      </c>
      <c r="Q15" s="46" t="s">
        <v>23</v>
      </c>
      <c r="R15" s="46" t="s">
        <v>23</v>
      </c>
      <c r="S15" s="46" t="s">
        <v>23</v>
      </c>
      <c r="T15" s="46" t="s">
        <v>23</v>
      </c>
      <c r="U15" s="46" t="s">
        <v>23</v>
      </c>
      <c r="V15" s="46" t="s">
        <v>23</v>
      </c>
      <c r="W15" s="46" t="s">
        <v>23</v>
      </c>
      <c r="X15" s="56">
        <v>50</v>
      </c>
    </row>
    <row r="16" spans="1:24" s="50" customFormat="1" ht="13.5" customHeight="1">
      <c r="A16" s="86">
        <v>51</v>
      </c>
      <c r="B16" s="52" t="s">
        <v>140</v>
      </c>
      <c r="C16" s="53">
        <v>12</v>
      </c>
      <c r="D16" s="46">
        <v>232</v>
      </c>
      <c r="E16" s="46">
        <v>229</v>
      </c>
      <c r="F16" s="46">
        <v>12</v>
      </c>
      <c r="G16" s="46">
        <v>232</v>
      </c>
      <c r="H16" s="46">
        <v>229</v>
      </c>
      <c r="I16" s="46" t="s">
        <v>23</v>
      </c>
      <c r="J16" s="46" t="s">
        <v>23</v>
      </c>
      <c r="K16" s="46" t="s">
        <v>23</v>
      </c>
      <c r="L16" s="46" t="s">
        <v>23</v>
      </c>
      <c r="M16" s="46" t="s">
        <v>23</v>
      </c>
      <c r="N16" s="46" t="s">
        <v>23</v>
      </c>
      <c r="O16" s="46" t="s">
        <v>23</v>
      </c>
      <c r="P16" s="46" t="s">
        <v>23</v>
      </c>
      <c r="Q16" s="46" t="s">
        <v>23</v>
      </c>
      <c r="R16" s="46" t="s">
        <v>23</v>
      </c>
      <c r="S16" s="46" t="s">
        <v>23</v>
      </c>
      <c r="T16" s="46" t="s">
        <v>23</v>
      </c>
      <c r="U16" s="46" t="s">
        <v>23</v>
      </c>
      <c r="V16" s="46" t="s">
        <v>23</v>
      </c>
      <c r="W16" s="46" t="s">
        <v>23</v>
      </c>
      <c r="X16" s="56">
        <v>51</v>
      </c>
    </row>
    <row r="17" spans="1:24" s="50" customFormat="1" ht="13.5" customHeight="1">
      <c r="A17" s="86">
        <v>52</v>
      </c>
      <c r="B17" s="52" t="s">
        <v>141</v>
      </c>
      <c r="C17" s="53">
        <v>575</v>
      </c>
      <c r="D17" s="46">
        <v>4937</v>
      </c>
      <c r="E17" s="46">
        <v>4253</v>
      </c>
      <c r="F17" s="46">
        <v>575</v>
      </c>
      <c r="G17" s="46">
        <v>4937</v>
      </c>
      <c r="H17" s="46">
        <v>4253</v>
      </c>
      <c r="I17" s="46" t="s">
        <v>23</v>
      </c>
      <c r="J17" s="46" t="s">
        <v>23</v>
      </c>
      <c r="K17" s="46" t="s">
        <v>23</v>
      </c>
      <c r="L17" s="46" t="s">
        <v>23</v>
      </c>
      <c r="M17" s="46" t="s">
        <v>23</v>
      </c>
      <c r="N17" s="46" t="s">
        <v>23</v>
      </c>
      <c r="O17" s="46" t="s">
        <v>23</v>
      </c>
      <c r="P17" s="46" t="s">
        <v>23</v>
      </c>
      <c r="Q17" s="46" t="s">
        <v>23</v>
      </c>
      <c r="R17" s="46" t="s">
        <v>23</v>
      </c>
      <c r="S17" s="46" t="s">
        <v>23</v>
      </c>
      <c r="T17" s="46" t="s">
        <v>23</v>
      </c>
      <c r="U17" s="46" t="s">
        <v>23</v>
      </c>
      <c r="V17" s="46" t="s">
        <v>23</v>
      </c>
      <c r="W17" s="46" t="s">
        <v>23</v>
      </c>
      <c r="X17" s="56">
        <v>52</v>
      </c>
    </row>
    <row r="18" spans="1:24" s="50" customFormat="1" ht="13.5" customHeight="1">
      <c r="A18" s="86">
        <v>53</v>
      </c>
      <c r="B18" s="87" t="s">
        <v>142</v>
      </c>
      <c r="C18" s="53">
        <v>11</v>
      </c>
      <c r="D18" s="46">
        <v>46</v>
      </c>
      <c r="E18" s="46">
        <v>35</v>
      </c>
      <c r="F18" s="46">
        <v>11</v>
      </c>
      <c r="G18" s="46">
        <v>46</v>
      </c>
      <c r="H18" s="46">
        <v>35</v>
      </c>
      <c r="I18" s="46" t="s">
        <v>23</v>
      </c>
      <c r="J18" s="46" t="s">
        <v>23</v>
      </c>
      <c r="K18" s="46" t="s">
        <v>23</v>
      </c>
      <c r="L18" s="46" t="s">
        <v>23</v>
      </c>
      <c r="M18" s="46" t="s">
        <v>23</v>
      </c>
      <c r="N18" s="46" t="s">
        <v>23</v>
      </c>
      <c r="O18" s="46" t="s">
        <v>23</v>
      </c>
      <c r="P18" s="46" t="s">
        <v>23</v>
      </c>
      <c r="Q18" s="46" t="s">
        <v>23</v>
      </c>
      <c r="R18" s="46" t="s">
        <v>23</v>
      </c>
      <c r="S18" s="46" t="s">
        <v>23</v>
      </c>
      <c r="T18" s="46" t="s">
        <v>23</v>
      </c>
      <c r="U18" s="46" t="s">
        <v>23</v>
      </c>
      <c r="V18" s="46" t="s">
        <v>23</v>
      </c>
      <c r="W18" s="46" t="s">
        <v>23</v>
      </c>
      <c r="X18" s="56">
        <v>53</v>
      </c>
    </row>
    <row r="19" spans="1:24" s="50" customFormat="1" ht="13.5" customHeight="1">
      <c r="A19" s="86">
        <v>55</v>
      </c>
      <c r="B19" s="87" t="s">
        <v>143</v>
      </c>
      <c r="C19" s="53">
        <v>14</v>
      </c>
      <c r="D19" s="46">
        <v>328</v>
      </c>
      <c r="E19" s="46">
        <v>328</v>
      </c>
      <c r="F19" s="46">
        <v>14</v>
      </c>
      <c r="G19" s="46">
        <v>328</v>
      </c>
      <c r="H19" s="46">
        <v>328</v>
      </c>
      <c r="I19" s="46" t="s">
        <v>23</v>
      </c>
      <c r="J19" s="46" t="s">
        <v>23</v>
      </c>
      <c r="K19" s="46" t="s">
        <v>23</v>
      </c>
      <c r="L19" s="46" t="s">
        <v>23</v>
      </c>
      <c r="M19" s="46" t="s">
        <v>23</v>
      </c>
      <c r="N19" s="46" t="s">
        <v>23</v>
      </c>
      <c r="O19" s="46" t="s">
        <v>23</v>
      </c>
      <c r="P19" s="46" t="s">
        <v>23</v>
      </c>
      <c r="Q19" s="46" t="s">
        <v>23</v>
      </c>
      <c r="R19" s="46" t="s">
        <v>23</v>
      </c>
      <c r="S19" s="46" t="s">
        <v>23</v>
      </c>
      <c r="T19" s="46" t="s">
        <v>23</v>
      </c>
      <c r="U19" s="46" t="s">
        <v>23</v>
      </c>
      <c r="V19" s="46" t="s">
        <v>23</v>
      </c>
      <c r="W19" s="46" t="s">
        <v>23</v>
      </c>
      <c r="X19" s="56">
        <v>55</v>
      </c>
    </row>
    <row r="20" spans="1:24" s="50" customFormat="1" ht="13.5" customHeight="1">
      <c r="A20" s="86">
        <v>56</v>
      </c>
      <c r="B20" s="87" t="s">
        <v>144</v>
      </c>
      <c r="C20" s="53">
        <v>228</v>
      </c>
      <c r="D20" s="46">
        <v>5316</v>
      </c>
      <c r="E20" s="46">
        <v>5157</v>
      </c>
      <c r="F20" s="46">
        <v>221</v>
      </c>
      <c r="G20" s="46">
        <v>5294</v>
      </c>
      <c r="H20" s="46">
        <v>5135</v>
      </c>
      <c r="I20" s="46" t="s">
        <v>23</v>
      </c>
      <c r="J20" s="46" t="s">
        <v>23</v>
      </c>
      <c r="K20" s="46" t="s">
        <v>23</v>
      </c>
      <c r="L20" s="46" t="s">
        <v>23</v>
      </c>
      <c r="M20" s="46" t="s">
        <v>23</v>
      </c>
      <c r="N20" s="46" t="s">
        <v>23</v>
      </c>
      <c r="O20" s="46" t="s">
        <v>23</v>
      </c>
      <c r="P20" s="46" t="s">
        <v>23</v>
      </c>
      <c r="Q20" s="46" t="s">
        <v>23</v>
      </c>
      <c r="R20" s="46">
        <v>7</v>
      </c>
      <c r="S20" s="46">
        <v>22</v>
      </c>
      <c r="T20" s="46">
        <v>22</v>
      </c>
      <c r="U20" s="46" t="s">
        <v>23</v>
      </c>
      <c r="V20" s="46" t="s">
        <v>23</v>
      </c>
      <c r="W20" s="46" t="s">
        <v>23</v>
      </c>
      <c r="X20" s="56">
        <v>56</v>
      </c>
    </row>
    <row r="21" spans="1:24" s="50" customFormat="1" ht="13.5" customHeight="1">
      <c r="A21" s="86">
        <v>57</v>
      </c>
      <c r="B21" s="52" t="s">
        <v>145</v>
      </c>
      <c r="C21" s="53">
        <v>71</v>
      </c>
      <c r="D21" s="46">
        <v>229</v>
      </c>
      <c r="E21" s="46">
        <v>125</v>
      </c>
      <c r="F21" s="46">
        <v>71</v>
      </c>
      <c r="G21" s="46">
        <v>229</v>
      </c>
      <c r="H21" s="46">
        <v>125</v>
      </c>
      <c r="I21" s="46" t="s">
        <v>23</v>
      </c>
      <c r="J21" s="46" t="s">
        <v>23</v>
      </c>
      <c r="K21" s="46" t="s">
        <v>23</v>
      </c>
      <c r="L21" s="46" t="s">
        <v>23</v>
      </c>
      <c r="M21" s="46" t="s">
        <v>23</v>
      </c>
      <c r="N21" s="46" t="s">
        <v>23</v>
      </c>
      <c r="O21" s="46" t="s">
        <v>23</v>
      </c>
      <c r="P21" s="46" t="s">
        <v>23</v>
      </c>
      <c r="Q21" s="46" t="s">
        <v>23</v>
      </c>
      <c r="R21" s="46" t="s">
        <v>23</v>
      </c>
      <c r="S21" s="46" t="s">
        <v>23</v>
      </c>
      <c r="T21" s="46" t="s">
        <v>23</v>
      </c>
      <c r="U21" s="46" t="s">
        <v>23</v>
      </c>
      <c r="V21" s="46" t="s">
        <v>23</v>
      </c>
      <c r="W21" s="46" t="s">
        <v>23</v>
      </c>
      <c r="X21" s="56">
        <v>57</v>
      </c>
    </row>
    <row r="22" spans="1:24" s="48" customFormat="1" ht="13.5" customHeight="1">
      <c r="A22" s="39" t="s">
        <v>146</v>
      </c>
      <c r="B22" s="40" t="s">
        <v>147</v>
      </c>
      <c r="C22" s="41">
        <f aca="true" t="shared" si="1" ref="C22:H22">SUM(C23)</f>
        <v>1639</v>
      </c>
      <c r="D22" s="47">
        <f t="shared" si="1"/>
        <v>3201</v>
      </c>
      <c r="E22" s="47">
        <f t="shared" si="1"/>
        <v>1156</v>
      </c>
      <c r="F22" s="47">
        <f t="shared" si="1"/>
        <v>1626</v>
      </c>
      <c r="G22" s="47">
        <f t="shared" si="1"/>
        <v>3130</v>
      </c>
      <c r="H22" s="47">
        <f t="shared" si="1"/>
        <v>1085</v>
      </c>
      <c r="I22" s="42" t="s">
        <v>23</v>
      </c>
      <c r="J22" s="42" t="s">
        <v>23</v>
      </c>
      <c r="K22" s="42" t="s">
        <v>23</v>
      </c>
      <c r="L22" s="42" t="s">
        <v>23</v>
      </c>
      <c r="M22" s="42" t="s">
        <v>23</v>
      </c>
      <c r="N22" s="42" t="s">
        <v>23</v>
      </c>
      <c r="O22" s="42" t="s">
        <v>23</v>
      </c>
      <c r="P22" s="42" t="s">
        <v>23</v>
      </c>
      <c r="Q22" s="42" t="s">
        <v>23</v>
      </c>
      <c r="R22" s="47">
        <f>SUM(R23)</f>
        <v>13</v>
      </c>
      <c r="S22" s="47">
        <f>SUM(S23)</f>
        <v>71</v>
      </c>
      <c r="T22" s="47">
        <f>SUM(T23)</f>
        <v>71</v>
      </c>
      <c r="U22" s="42" t="s">
        <v>23</v>
      </c>
      <c r="V22" s="42" t="s">
        <v>23</v>
      </c>
      <c r="W22" s="42" t="s">
        <v>23</v>
      </c>
      <c r="X22" s="43" t="s">
        <v>148</v>
      </c>
    </row>
    <row r="23" spans="1:24" s="50" customFormat="1" ht="13.5" customHeight="1">
      <c r="A23" s="86">
        <v>59</v>
      </c>
      <c r="B23" s="87" t="s">
        <v>149</v>
      </c>
      <c r="C23" s="53">
        <v>1639</v>
      </c>
      <c r="D23" s="46">
        <v>3201</v>
      </c>
      <c r="E23" s="46">
        <v>1156</v>
      </c>
      <c r="F23" s="46">
        <v>1626</v>
      </c>
      <c r="G23" s="46">
        <v>3130</v>
      </c>
      <c r="H23" s="46">
        <v>1085</v>
      </c>
      <c r="I23" s="46" t="s">
        <v>23</v>
      </c>
      <c r="J23" s="46" t="s">
        <v>23</v>
      </c>
      <c r="K23" s="46" t="s">
        <v>23</v>
      </c>
      <c r="L23" s="46" t="s">
        <v>23</v>
      </c>
      <c r="M23" s="46" t="s">
        <v>23</v>
      </c>
      <c r="N23" s="46" t="s">
        <v>23</v>
      </c>
      <c r="O23" s="46" t="s">
        <v>23</v>
      </c>
      <c r="P23" s="46" t="s">
        <v>23</v>
      </c>
      <c r="Q23" s="46" t="s">
        <v>23</v>
      </c>
      <c r="R23" s="46">
        <v>13</v>
      </c>
      <c r="S23" s="46">
        <v>71</v>
      </c>
      <c r="T23" s="46">
        <v>71</v>
      </c>
      <c r="U23" s="46" t="s">
        <v>23</v>
      </c>
      <c r="V23" s="46" t="s">
        <v>23</v>
      </c>
      <c r="W23" s="46" t="s">
        <v>23</v>
      </c>
      <c r="X23" s="56">
        <v>59</v>
      </c>
    </row>
    <row r="24" spans="1:24" s="48" customFormat="1" ht="13.5" customHeight="1">
      <c r="A24" s="85" t="s">
        <v>150</v>
      </c>
      <c r="B24" s="88" t="s">
        <v>151</v>
      </c>
      <c r="C24" s="41">
        <f aca="true" t="shared" si="2" ref="C24:T24">SUM(C25:C32)</f>
        <v>1584</v>
      </c>
      <c r="D24" s="42">
        <f t="shared" si="2"/>
        <v>33023</v>
      </c>
      <c r="E24" s="42">
        <v>30639</v>
      </c>
      <c r="F24" s="42">
        <f t="shared" si="2"/>
        <v>1164</v>
      </c>
      <c r="G24" s="42">
        <v>21046</v>
      </c>
      <c r="H24" s="42">
        <f t="shared" si="2"/>
        <v>18843</v>
      </c>
      <c r="I24" s="42">
        <f t="shared" si="2"/>
        <v>312</v>
      </c>
      <c r="J24" s="42">
        <f t="shared" si="2"/>
        <v>4105</v>
      </c>
      <c r="K24" s="42">
        <f t="shared" si="2"/>
        <v>4003</v>
      </c>
      <c r="L24" s="42">
        <f t="shared" si="2"/>
        <v>101</v>
      </c>
      <c r="M24" s="42">
        <f t="shared" si="2"/>
        <v>7830</v>
      </c>
      <c r="N24" s="42">
        <f t="shared" si="2"/>
        <v>7754</v>
      </c>
      <c r="O24" s="42">
        <f t="shared" si="2"/>
        <v>1</v>
      </c>
      <c r="P24" s="42">
        <f t="shared" si="2"/>
        <v>3</v>
      </c>
      <c r="Q24" s="42">
        <f t="shared" si="2"/>
        <v>3</v>
      </c>
      <c r="R24" s="42">
        <f t="shared" si="2"/>
        <v>6</v>
      </c>
      <c r="S24" s="42">
        <f t="shared" si="2"/>
        <v>39</v>
      </c>
      <c r="T24" s="42">
        <f t="shared" si="2"/>
        <v>36</v>
      </c>
      <c r="U24" s="42" t="s">
        <v>23</v>
      </c>
      <c r="V24" s="42" t="s">
        <v>23</v>
      </c>
      <c r="W24" s="42" t="s">
        <v>23</v>
      </c>
      <c r="X24" s="43" t="s">
        <v>152</v>
      </c>
    </row>
    <row r="25" spans="1:24" s="50" customFormat="1" ht="13.5" customHeight="1">
      <c r="A25" s="86">
        <v>60</v>
      </c>
      <c r="B25" s="87" t="s">
        <v>153</v>
      </c>
      <c r="C25" s="53">
        <v>72</v>
      </c>
      <c r="D25" s="46">
        <v>4491</v>
      </c>
      <c r="E25" s="46">
        <v>4476</v>
      </c>
      <c r="F25" s="46">
        <v>5</v>
      </c>
      <c r="G25" s="46">
        <v>110</v>
      </c>
      <c r="H25" s="46">
        <v>97</v>
      </c>
      <c r="I25" s="46" t="s">
        <v>23</v>
      </c>
      <c r="J25" s="46" t="s">
        <v>23</v>
      </c>
      <c r="K25" s="46" t="s">
        <v>23</v>
      </c>
      <c r="L25" s="46">
        <v>67</v>
      </c>
      <c r="M25" s="46">
        <v>4381</v>
      </c>
      <c r="N25" s="46">
        <v>4379</v>
      </c>
      <c r="O25" s="46" t="s">
        <v>23</v>
      </c>
      <c r="P25" s="46" t="s">
        <v>23</v>
      </c>
      <c r="Q25" s="46" t="s">
        <v>23</v>
      </c>
      <c r="R25" s="46" t="s">
        <v>23</v>
      </c>
      <c r="S25" s="46" t="s">
        <v>23</v>
      </c>
      <c r="T25" s="46" t="s">
        <v>23</v>
      </c>
      <c r="U25" s="46" t="s">
        <v>23</v>
      </c>
      <c r="V25" s="46" t="s">
        <v>23</v>
      </c>
      <c r="W25" s="46" t="s">
        <v>23</v>
      </c>
      <c r="X25" s="55">
        <v>60</v>
      </c>
    </row>
    <row r="26" spans="1:24" s="50" customFormat="1" ht="13.5" customHeight="1">
      <c r="A26" s="86">
        <v>61</v>
      </c>
      <c r="B26" s="87" t="s">
        <v>154</v>
      </c>
      <c r="C26" s="53">
        <v>424</v>
      </c>
      <c r="D26" s="46">
        <v>9731</v>
      </c>
      <c r="E26" s="46">
        <v>9100</v>
      </c>
      <c r="F26" s="46">
        <v>422</v>
      </c>
      <c r="G26" s="46">
        <v>9633</v>
      </c>
      <c r="H26" s="46">
        <v>9002</v>
      </c>
      <c r="I26" s="46" t="s">
        <v>23</v>
      </c>
      <c r="J26" s="46" t="s">
        <v>23</v>
      </c>
      <c r="K26" s="46" t="s">
        <v>23</v>
      </c>
      <c r="L26" s="46">
        <v>1</v>
      </c>
      <c r="M26" s="46">
        <v>96</v>
      </c>
      <c r="N26" s="46">
        <v>96</v>
      </c>
      <c r="O26" s="46" t="s">
        <v>23</v>
      </c>
      <c r="P26" s="46" t="s">
        <v>23</v>
      </c>
      <c r="Q26" s="46" t="s">
        <v>23</v>
      </c>
      <c r="R26" s="46">
        <v>1</v>
      </c>
      <c r="S26" s="46">
        <v>2</v>
      </c>
      <c r="T26" s="46">
        <v>2</v>
      </c>
      <c r="U26" s="46" t="s">
        <v>23</v>
      </c>
      <c r="V26" s="46" t="s">
        <v>23</v>
      </c>
      <c r="W26" s="46" t="s">
        <v>23</v>
      </c>
      <c r="X26" s="55">
        <v>61</v>
      </c>
    </row>
    <row r="27" spans="1:24" s="50" customFormat="1" ht="13.5" customHeight="1">
      <c r="A27" s="86">
        <v>62</v>
      </c>
      <c r="B27" s="87" t="s">
        <v>155</v>
      </c>
      <c r="C27" s="53">
        <v>314</v>
      </c>
      <c r="D27" s="46">
        <v>6799</v>
      </c>
      <c r="E27" s="46">
        <v>6018</v>
      </c>
      <c r="F27" s="46">
        <v>314</v>
      </c>
      <c r="G27" s="46">
        <v>8799</v>
      </c>
      <c r="H27" s="46">
        <v>6018</v>
      </c>
      <c r="I27" s="46" t="s">
        <v>23</v>
      </c>
      <c r="J27" s="46" t="s">
        <v>23</v>
      </c>
      <c r="K27" s="46" t="s">
        <v>23</v>
      </c>
      <c r="L27" s="46" t="s">
        <v>23</v>
      </c>
      <c r="M27" s="46" t="s">
        <v>23</v>
      </c>
      <c r="N27" s="46" t="s">
        <v>23</v>
      </c>
      <c r="O27" s="46" t="s">
        <v>23</v>
      </c>
      <c r="P27" s="46" t="s">
        <v>23</v>
      </c>
      <c r="Q27" s="46" t="s">
        <v>23</v>
      </c>
      <c r="R27" s="46" t="s">
        <v>23</v>
      </c>
      <c r="S27" s="46" t="s">
        <v>23</v>
      </c>
      <c r="T27" s="46" t="s">
        <v>23</v>
      </c>
      <c r="U27" s="46" t="s">
        <v>23</v>
      </c>
      <c r="V27" s="46" t="s">
        <v>23</v>
      </c>
      <c r="W27" s="46" t="s">
        <v>23</v>
      </c>
      <c r="X27" s="56">
        <v>62</v>
      </c>
    </row>
    <row r="28" spans="1:24" s="50" customFormat="1" ht="13.5" customHeight="1">
      <c r="A28" s="86">
        <v>63</v>
      </c>
      <c r="B28" s="87" t="s">
        <v>156</v>
      </c>
      <c r="C28" s="53">
        <v>166</v>
      </c>
      <c r="D28" s="46">
        <v>2127</v>
      </c>
      <c r="E28" s="46">
        <v>1725</v>
      </c>
      <c r="F28" s="46">
        <v>164</v>
      </c>
      <c r="G28" s="46">
        <v>2105</v>
      </c>
      <c r="H28" s="46">
        <v>1703</v>
      </c>
      <c r="I28" s="46" t="s">
        <v>23</v>
      </c>
      <c r="J28" s="46" t="s">
        <v>23</v>
      </c>
      <c r="K28" s="46" t="s">
        <v>23</v>
      </c>
      <c r="L28" s="46" t="s">
        <v>23</v>
      </c>
      <c r="M28" s="46" t="s">
        <v>23</v>
      </c>
      <c r="N28" s="46" t="s">
        <v>23</v>
      </c>
      <c r="O28" s="46" t="s">
        <v>23</v>
      </c>
      <c r="P28" s="46" t="s">
        <v>23</v>
      </c>
      <c r="Q28" s="46" t="s">
        <v>23</v>
      </c>
      <c r="R28" s="46">
        <v>2</v>
      </c>
      <c r="S28" s="46">
        <v>22</v>
      </c>
      <c r="T28" s="46">
        <v>22</v>
      </c>
      <c r="U28" s="46" t="s">
        <v>23</v>
      </c>
      <c r="V28" s="46" t="s">
        <v>23</v>
      </c>
      <c r="W28" s="46" t="s">
        <v>23</v>
      </c>
      <c r="X28" s="56">
        <v>63</v>
      </c>
    </row>
    <row r="29" spans="1:24" s="50" customFormat="1" ht="13.5" customHeight="1">
      <c r="A29" s="86">
        <v>64</v>
      </c>
      <c r="B29" s="87" t="s">
        <v>157</v>
      </c>
      <c r="C29" s="53">
        <v>5</v>
      </c>
      <c r="D29" s="46">
        <v>68</v>
      </c>
      <c r="E29" s="46">
        <v>63</v>
      </c>
      <c r="F29" s="46">
        <v>5</v>
      </c>
      <c r="G29" s="46">
        <v>68</v>
      </c>
      <c r="H29" s="46">
        <v>63</v>
      </c>
      <c r="I29" s="46" t="s">
        <v>23</v>
      </c>
      <c r="J29" s="46" t="s">
        <v>23</v>
      </c>
      <c r="K29" s="46" t="s">
        <v>23</v>
      </c>
      <c r="L29" s="46" t="s">
        <v>23</v>
      </c>
      <c r="M29" s="46" t="s">
        <v>23</v>
      </c>
      <c r="N29" s="46" t="s">
        <v>23</v>
      </c>
      <c r="O29" s="46" t="s">
        <v>23</v>
      </c>
      <c r="P29" s="46" t="s">
        <v>23</v>
      </c>
      <c r="Q29" s="46" t="s">
        <v>23</v>
      </c>
      <c r="R29" s="46" t="s">
        <v>23</v>
      </c>
      <c r="S29" s="46" t="s">
        <v>23</v>
      </c>
      <c r="T29" s="46" t="s">
        <v>23</v>
      </c>
      <c r="U29" s="46" t="s">
        <v>23</v>
      </c>
      <c r="V29" s="46" t="s">
        <v>23</v>
      </c>
      <c r="W29" s="46" t="s">
        <v>23</v>
      </c>
      <c r="X29" s="55">
        <v>64</v>
      </c>
    </row>
    <row r="30" spans="1:24" s="50" customFormat="1" ht="13.5" customHeight="1">
      <c r="A30" s="86">
        <v>65</v>
      </c>
      <c r="B30" s="87" t="s">
        <v>158</v>
      </c>
      <c r="C30" s="53">
        <v>32</v>
      </c>
      <c r="D30" s="46">
        <v>282</v>
      </c>
      <c r="E30" s="46">
        <v>244</v>
      </c>
      <c r="F30" s="46">
        <v>32</v>
      </c>
      <c r="G30" s="46">
        <v>282</v>
      </c>
      <c r="H30" s="46">
        <v>241</v>
      </c>
      <c r="I30" s="46" t="s">
        <v>23</v>
      </c>
      <c r="J30" s="46" t="s">
        <v>23</v>
      </c>
      <c r="K30" s="46" t="s">
        <v>23</v>
      </c>
      <c r="L30" s="46" t="s">
        <v>23</v>
      </c>
      <c r="M30" s="46" t="s">
        <v>23</v>
      </c>
      <c r="N30" s="46" t="s">
        <v>23</v>
      </c>
      <c r="O30" s="46" t="s">
        <v>23</v>
      </c>
      <c r="P30" s="46" t="s">
        <v>23</v>
      </c>
      <c r="Q30" s="46" t="s">
        <v>23</v>
      </c>
      <c r="R30" s="46" t="s">
        <v>23</v>
      </c>
      <c r="S30" s="46" t="s">
        <v>23</v>
      </c>
      <c r="T30" s="46" t="s">
        <v>23</v>
      </c>
      <c r="U30" s="46" t="s">
        <v>23</v>
      </c>
      <c r="V30" s="46" t="s">
        <v>23</v>
      </c>
      <c r="W30" s="46" t="s">
        <v>23</v>
      </c>
      <c r="X30" s="55">
        <v>65</v>
      </c>
    </row>
    <row r="31" spans="1:24" s="50" customFormat="1" ht="13.5" customHeight="1">
      <c r="A31" s="86">
        <v>66</v>
      </c>
      <c r="B31" s="87" t="s">
        <v>159</v>
      </c>
      <c r="C31" s="53">
        <v>138</v>
      </c>
      <c r="D31" s="46">
        <v>1932</v>
      </c>
      <c r="E31" s="46">
        <v>1724</v>
      </c>
      <c r="F31" s="46">
        <v>133</v>
      </c>
      <c r="G31" s="46">
        <v>1900</v>
      </c>
      <c r="H31" s="46">
        <v>1695</v>
      </c>
      <c r="I31" s="46">
        <v>3</v>
      </c>
      <c r="J31" s="46">
        <v>18</v>
      </c>
      <c r="K31" s="46">
        <v>18</v>
      </c>
      <c r="L31" s="46" t="s">
        <v>23</v>
      </c>
      <c r="M31" s="46" t="s">
        <v>23</v>
      </c>
      <c r="N31" s="46" t="s">
        <v>23</v>
      </c>
      <c r="O31" s="46" t="s">
        <v>23</v>
      </c>
      <c r="P31" s="46" t="s">
        <v>23</v>
      </c>
      <c r="Q31" s="46" t="s">
        <v>23</v>
      </c>
      <c r="R31" s="46">
        <v>2</v>
      </c>
      <c r="S31" s="46">
        <v>14</v>
      </c>
      <c r="T31" s="46">
        <v>11</v>
      </c>
      <c r="U31" s="46" t="s">
        <v>23</v>
      </c>
      <c r="V31" s="46" t="s">
        <v>23</v>
      </c>
      <c r="W31" s="46" t="s">
        <v>23</v>
      </c>
      <c r="X31" s="55">
        <v>66</v>
      </c>
    </row>
    <row r="32" spans="1:24" s="50" customFormat="1" ht="13.5" customHeight="1">
      <c r="A32" s="86">
        <v>67</v>
      </c>
      <c r="B32" s="87" t="s">
        <v>160</v>
      </c>
      <c r="C32" s="53">
        <v>433</v>
      </c>
      <c r="D32" s="46">
        <v>7593</v>
      </c>
      <c r="E32" s="46">
        <v>7292</v>
      </c>
      <c r="F32" s="46">
        <v>89</v>
      </c>
      <c r="G32" s="46">
        <v>149</v>
      </c>
      <c r="H32" s="46">
        <v>24</v>
      </c>
      <c r="I32" s="46">
        <v>309</v>
      </c>
      <c r="J32" s="46">
        <v>4087</v>
      </c>
      <c r="K32" s="46">
        <v>3985</v>
      </c>
      <c r="L32" s="46">
        <v>33</v>
      </c>
      <c r="M32" s="46">
        <v>3353</v>
      </c>
      <c r="N32" s="46">
        <v>3279</v>
      </c>
      <c r="O32" s="46">
        <v>1</v>
      </c>
      <c r="P32" s="46">
        <v>3</v>
      </c>
      <c r="Q32" s="46">
        <v>3</v>
      </c>
      <c r="R32" s="46">
        <v>1</v>
      </c>
      <c r="S32" s="46">
        <v>1</v>
      </c>
      <c r="T32" s="46">
        <v>1</v>
      </c>
      <c r="U32" s="46" t="s">
        <v>23</v>
      </c>
      <c r="V32" s="46" t="s">
        <v>23</v>
      </c>
      <c r="W32" s="46" t="s">
        <v>23</v>
      </c>
      <c r="X32" s="55">
        <v>67</v>
      </c>
    </row>
    <row r="33" spans="1:24" s="48" customFormat="1" ht="13.5" customHeight="1">
      <c r="A33" s="85" t="s">
        <v>161</v>
      </c>
      <c r="B33" s="40" t="s">
        <v>162</v>
      </c>
      <c r="C33" s="41">
        <f>SUM(C34:C37)</f>
        <v>146</v>
      </c>
      <c r="D33" s="42">
        <f>SUM(D34:D37)</f>
        <v>2858</v>
      </c>
      <c r="E33" s="42">
        <f>SUM(E34:E37)</f>
        <v>2807</v>
      </c>
      <c r="F33" s="42">
        <f>SUM(F34:F37)</f>
        <v>71</v>
      </c>
      <c r="G33" s="42">
        <f>SUM(G34:G37)</f>
        <v>1917</v>
      </c>
      <c r="H33" s="42">
        <v>1878</v>
      </c>
      <c r="I33" s="42" t="s">
        <v>23</v>
      </c>
      <c r="J33" s="42" t="s">
        <v>23</v>
      </c>
      <c r="K33" s="42" t="s">
        <v>23</v>
      </c>
      <c r="L33" s="42" t="s">
        <v>23</v>
      </c>
      <c r="M33" s="42" t="s">
        <v>23</v>
      </c>
      <c r="N33" s="42" t="s">
        <v>23</v>
      </c>
      <c r="O33" s="42">
        <f aca="true" t="shared" si="3" ref="O33:T33">SUM(O34:O37)</f>
        <v>6</v>
      </c>
      <c r="P33" s="42">
        <f t="shared" si="3"/>
        <v>146</v>
      </c>
      <c r="Q33" s="42">
        <f t="shared" si="3"/>
        <v>146</v>
      </c>
      <c r="R33" s="42">
        <f t="shared" si="3"/>
        <v>69</v>
      </c>
      <c r="S33" s="42">
        <f t="shared" si="3"/>
        <v>795</v>
      </c>
      <c r="T33" s="42">
        <f t="shared" si="3"/>
        <v>783</v>
      </c>
      <c r="U33" s="42" t="s">
        <v>23</v>
      </c>
      <c r="V33" s="42" t="s">
        <v>23</v>
      </c>
      <c r="W33" s="42" t="s">
        <v>23</v>
      </c>
      <c r="X33" s="43" t="s">
        <v>163</v>
      </c>
    </row>
    <row r="34" spans="1:24" s="50" customFormat="1" ht="13.5" customHeight="1">
      <c r="A34" s="86">
        <v>70</v>
      </c>
      <c r="B34" s="87" t="s">
        <v>164</v>
      </c>
      <c r="C34" s="53">
        <v>68</v>
      </c>
      <c r="D34" s="46">
        <v>1740</v>
      </c>
      <c r="E34" s="46">
        <v>1720</v>
      </c>
      <c r="F34" s="46">
        <v>64</v>
      </c>
      <c r="G34" s="46">
        <v>1627</v>
      </c>
      <c r="H34" s="46">
        <v>1607</v>
      </c>
      <c r="I34" s="46" t="s">
        <v>23</v>
      </c>
      <c r="J34" s="46" t="s">
        <v>23</v>
      </c>
      <c r="K34" s="46" t="s">
        <v>23</v>
      </c>
      <c r="L34" s="46" t="s">
        <v>23</v>
      </c>
      <c r="M34" s="46" t="s">
        <v>23</v>
      </c>
      <c r="N34" s="46" t="s">
        <v>23</v>
      </c>
      <c r="O34" s="46">
        <v>4</v>
      </c>
      <c r="P34" s="46">
        <v>113</v>
      </c>
      <c r="Q34" s="46">
        <v>113</v>
      </c>
      <c r="R34" s="46" t="s">
        <v>23</v>
      </c>
      <c r="S34" s="46" t="s">
        <v>23</v>
      </c>
      <c r="T34" s="46" t="s">
        <v>23</v>
      </c>
      <c r="U34" s="46" t="s">
        <v>23</v>
      </c>
      <c r="V34" s="46" t="s">
        <v>23</v>
      </c>
      <c r="W34" s="46" t="s">
        <v>23</v>
      </c>
      <c r="X34" s="55">
        <v>70</v>
      </c>
    </row>
    <row r="35" spans="1:24" s="50" customFormat="1" ht="13.5" customHeight="1">
      <c r="A35" s="86">
        <v>71</v>
      </c>
      <c r="B35" s="87" t="s">
        <v>165</v>
      </c>
      <c r="C35" s="53">
        <v>4</v>
      </c>
      <c r="D35" s="46">
        <v>183</v>
      </c>
      <c r="E35" s="46">
        <v>171</v>
      </c>
      <c r="F35" s="46">
        <v>4</v>
      </c>
      <c r="G35" s="46">
        <v>183</v>
      </c>
      <c r="H35" s="46">
        <v>171</v>
      </c>
      <c r="I35" s="46" t="s">
        <v>23</v>
      </c>
      <c r="J35" s="46" t="s">
        <v>23</v>
      </c>
      <c r="K35" s="46" t="s">
        <v>23</v>
      </c>
      <c r="L35" s="46" t="s">
        <v>23</v>
      </c>
      <c r="M35" s="46" t="s">
        <v>23</v>
      </c>
      <c r="N35" s="46" t="s">
        <v>23</v>
      </c>
      <c r="O35" s="46" t="s">
        <v>23</v>
      </c>
      <c r="P35" s="46" t="s">
        <v>23</v>
      </c>
      <c r="Q35" s="46" t="s">
        <v>23</v>
      </c>
      <c r="R35" s="46" t="s">
        <v>23</v>
      </c>
      <c r="S35" s="46" t="s">
        <v>23</v>
      </c>
      <c r="T35" s="46" t="s">
        <v>23</v>
      </c>
      <c r="U35" s="46" t="s">
        <v>23</v>
      </c>
      <c r="V35" s="46" t="s">
        <v>23</v>
      </c>
      <c r="W35" s="46" t="s">
        <v>23</v>
      </c>
      <c r="X35" s="55">
        <v>71</v>
      </c>
    </row>
    <row r="36" spans="1:24" s="50" customFormat="1" ht="13.5" customHeight="1">
      <c r="A36" s="86">
        <v>72</v>
      </c>
      <c r="B36" s="87" t="s">
        <v>166</v>
      </c>
      <c r="C36" s="53">
        <v>73</v>
      </c>
      <c r="D36" s="46">
        <v>832</v>
      </c>
      <c r="E36" s="46">
        <v>817</v>
      </c>
      <c r="F36" s="46">
        <v>2</v>
      </c>
      <c r="G36" s="46">
        <v>4</v>
      </c>
      <c r="H36" s="46">
        <v>1</v>
      </c>
      <c r="I36" s="46" t="s">
        <v>23</v>
      </c>
      <c r="J36" s="46" t="s">
        <v>23</v>
      </c>
      <c r="K36" s="46" t="s">
        <v>23</v>
      </c>
      <c r="L36" s="46" t="s">
        <v>23</v>
      </c>
      <c r="M36" s="46" t="s">
        <v>23</v>
      </c>
      <c r="N36" s="46" t="s">
        <v>23</v>
      </c>
      <c r="O36" s="46">
        <v>2</v>
      </c>
      <c r="P36" s="46">
        <v>33</v>
      </c>
      <c r="Q36" s="46">
        <v>33</v>
      </c>
      <c r="R36" s="46">
        <v>69</v>
      </c>
      <c r="S36" s="46">
        <v>795</v>
      </c>
      <c r="T36" s="46">
        <v>783</v>
      </c>
      <c r="U36" s="46" t="s">
        <v>23</v>
      </c>
      <c r="V36" s="46" t="s">
        <v>23</v>
      </c>
      <c r="W36" s="46" t="s">
        <v>23</v>
      </c>
      <c r="X36" s="55">
        <v>72</v>
      </c>
    </row>
    <row r="37" spans="1:24" s="50" customFormat="1" ht="13.5" customHeight="1">
      <c r="A37" s="86">
        <v>73</v>
      </c>
      <c r="B37" s="87" t="s">
        <v>167</v>
      </c>
      <c r="C37" s="53">
        <v>1</v>
      </c>
      <c r="D37" s="46">
        <v>103</v>
      </c>
      <c r="E37" s="46">
        <v>99</v>
      </c>
      <c r="F37" s="46">
        <v>1</v>
      </c>
      <c r="G37" s="46">
        <v>103</v>
      </c>
      <c r="H37" s="46">
        <v>99</v>
      </c>
      <c r="I37" s="46" t="s">
        <v>23</v>
      </c>
      <c r="J37" s="46" t="s">
        <v>23</v>
      </c>
      <c r="K37" s="46" t="s">
        <v>23</v>
      </c>
      <c r="L37" s="46" t="s">
        <v>23</v>
      </c>
      <c r="M37" s="46" t="s">
        <v>23</v>
      </c>
      <c r="N37" s="46" t="s">
        <v>23</v>
      </c>
      <c r="O37" s="46" t="s">
        <v>23</v>
      </c>
      <c r="P37" s="46" t="s">
        <v>23</v>
      </c>
      <c r="Q37" s="46" t="s">
        <v>23</v>
      </c>
      <c r="R37" s="46" t="s">
        <v>23</v>
      </c>
      <c r="S37" s="46" t="s">
        <v>23</v>
      </c>
      <c r="T37" s="46" t="s">
        <v>23</v>
      </c>
      <c r="U37" s="46" t="s">
        <v>23</v>
      </c>
      <c r="V37" s="46" t="s">
        <v>23</v>
      </c>
      <c r="W37" s="46" t="s">
        <v>23</v>
      </c>
      <c r="X37" s="55">
        <v>73</v>
      </c>
    </row>
    <row r="38" spans="1:24" s="50" customFormat="1" ht="13.5" customHeight="1">
      <c r="A38" s="39" t="s">
        <v>168</v>
      </c>
      <c r="B38" s="40" t="s">
        <v>169</v>
      </c>
      <c r="C38" s="41">
        <f aca="true" t="shared" si="4" ref="C38:W38">SUM(C39:C59)</f>
        <v>16605</v>
      </c>
      <c r="D38" s="42">
        <f t="shared" si="4"/>
        <v>105142</v>
      </c>
      <c r="E38" s="42">
        <f t="shared" si="4"/>
        <v>76867</v>
      </c>
      <c r="F38" s="42">
        <v>13104</v>
      </c>
      <c r="G38" s="42">
        <f t="shared" si="4"/>
        <v>77573</v>
      </c>
      <c r="H38" s="42">
        <f>SUM(H39:H59)</f>
        <v>51501</v>
      </c>
      <c r="I38" s="42">
        <f t="shared" si="4"/>
        <v>68</v>
      </c>
      <c r="J38" s="42">
        <f t="shared" si="4"/>
        <v>3001</v>
      </c>
      <c r="K38" s="42">
        <f t="shared" si="4"/>
        <v>2859</v>
      </c>
      <c r="L38" s="42">
        <f t="shared" si="4"/>
        <v>7</v>
      </c>
      <c r="M38" s="42">
        <f t="shared" si="4"/>
        <v>95</v>
      </c>
      <c r="N38" s="42">
        <f t="shared" si="4"/>
        <v>91</v>
      </c>
      <c r="O38" s="42">
        <f t="shared" si="4"/>
        <v>197</v>
      </c>
      <c r="P38" s="42">
        <f t="shared" si="4"/>
        <v>9021</v>
      </c>
      <c r="Q38" s="42">
        <f t="shared" si="4"/>
        <v>8070</v>
      </c>
      <c r="R38" s="42">
        <f t="shared" si="4"/>
        <v>1191</v>
      </c>
      <c r="S38" s="42">
        <f t="shared" si="4"/>
        <v>14932</v>
      </c>
      <c r="T38" s="42">
        <v>13866</v>
      </c>
      <c r="U38" s="42">
        <f t="shared" si="4"/>
        <v>38</v>
      </c>
      <c r="V38" s="42">
        <f t="shared" si="4"/>
        <v>520</v>
      </c>
      <c r="W38" s="42">
        <f t="shared" si="4"/>
        <v>480</v>
      </c>
      <c r="X38" s="43" t="s">
        <v>170</v>
      </c>
    </row>
    <row r="39" spans="1:24" s="50" customFormat="1" ht="13.5" customHeight="1">
      <c r="A39" s="86">
        <v>74</v>
      </c>
      <c r="B39" s="87" t="s">
        <v>171</v>
      </c>
      <c r="C39" s="53">
        <v>154</v>
      </c>
      <c r="D39" s="46">
        <v>657</v>
      </c>
      <c r="E39" s="46">
        <v>437</v>
      </c>
      <c r="F39" s="46">
        <v>154</v>
      </c>
      <c r="G39" s="46">
        <v>657</v>
      </c>
      <c r="H39" s="46">
        <v>437</v>
      </c>
      <c r="I39" s="46" t="s">
        <v>23</v>
      </c>
      <c r="J39" s="46" t="s">
        <v>23</v>
      </c>
      <c r="K39" s="46" t="s">
        <v>23</v>
      </c>
      <c r="L39" s="46" t="s">
        <v>23</v>
      </c>
      <c r="M39" s="46" t="s">
        <v>23</v>
      </c>
      <c r="N39" s="46" t="s">
        <v>23</v>
      </c>
      <c r="O39" s="46" t="s">
        <v>23</v>
      </c>
      <c r="P39" s="46" t="s">
        <v>23</v>
      </c>
      <c r="Q39" s="46" t="s">
        <v>23</v>
      </c>
      <c r="R39" s="46" t="s">
        <v>23</v>
      </c>
      <c r="S39" s="46" t="s">
        <v>23</v>
      </c>
      <c r="T39" s="46" t="s">
        <v>23</v>
      </c>
      <c r="U39" s="46" t="s">
        <v>23</v>
      </c>
      <c r="V39" s="46" t="s">
        <v>23</v>
      </c>
      <c r="W39" s="46" t="s">
        <v>23</v>
      </c>
      <c r="X39" s="55">
        <v>74</v>
      </c>
    </row>
    <row r="40" spans="1:24" s="50" customFormat="1" ht="13.5" customHeight="1">
      <c r="A40" s="86">
        <v>75</v>
      </c>
      <c r="B40" s="87" t="s">
        <v>172</v>
      </c>
      <c r="C40" s="53">
        <v>1653</v>
      </c>
      <c r="D40" s="46">
        <v>11593</v>
      </c>
      <c r="E40" s="46">
        <v>7573</v>
      </c>
      <c r="F40" s="46">
        <v>1633</v>
      </c>
      <c r="G40" s="46">
        <v>11500</v>
      </c>
      <c r="H40" s="46">
        <v>7504</v>
      </c>
      <c r="I40" s="46">
        <v>7</v>
      </c>
      <c r="J40" s="46">
        <v>11</v>
      </c>
      <c r="K40" s="46">
        <v>10</v>
      </c>
      <c r="L40" s="46">
        <v>3</v>
      </c>
      <c r="M40" s="46">
        <v>7</v>
      </c>
      <c r="N40" s="46">
        <v>7</v>
      </c>
      <c r="O40" s="46" t="s">
        <v>23</v>
      </c>
      <c r="P40" s="46" t="s">
        <v>23</v>
      </c>
      <c r="Q40" s="46" t="s">
        <v>23</v>
      </c>
      <c r="R40" s="46">
        <v>10</v>
      </c>
      <c r="S40" s="46">
        <v>75</v>
      </c>
      <c r="T40" s="46">
        <v>52</v>
      </c>
      <c r="U40" s="46" t="s">
        <v>23</v>
      </c>
      <c r="V40" s="46" t="s">
        <v>23</v>
      </c>
      <c r="W40" s="46" t="s">
        <v>23</v>
      </c>
      <c r="X40" s="55">
        <v>75</v>
      </c>
    </row>
    <row r="41" spans="1:24" s="50" customFormat="1" ht="13.5" customHeight="1">
      <c r="A41" s="86">
        <v>77</v>
      </c>
      <c r="B41" s="87" t="s">
        <v>173</v>
      </c>
      <c r="C41" s="53">
        <v>4175</v>
      </c>
      <c r="D41" s="46">
        <v>9268</v>
      </c>
      <c r="E41" s="46">
        <v>2966</v>
      </c>
      <c r="F41" s="46">
        <v>4167</v>
      </c>
      <c r="G41" s="46">
        <v>9239</v>
      </c>
      <c r="H41" s="46">
        <v>2937</v>
      </c>
      <c r="I41" s="46" t="s">
        <v>23</v>
      </c>
      <c r="J41" s="46" t="s">
        <v>23</v>
      </c>
      <c r="K41" s="46" t="s">
        <v>23</v>
      </c>
      <c r="L41" s="46" t="s">
        <v>23</v>
      </c>
      <c r="M41" s="46" t="s">
        <v>23</v>
      </c>
      <c r="N41" s="46" t="s">
        <v>23</v>
      </c>
      <c r="O41" s="46" t="s">
        <v>23</v>
      </c>
      <c r="P41" s="46" t="s">
        <v>23</v>
      </c>
      <c r="Q41" s="46" t="s">
        <v>23</v>
      </c>
      <c r="R41" s="46">
        <v>8</v>
      </c>
      <c r="S41" s="46">
        <v>29</v>
      </c>
      <c r="T41" s="46">
        <v>29</v>
      </c>
      <c r="U41" s="46" t="s">
        <v>23</v>
      </c>
      <c r="V41" s="46" t="s">
        <v>23</v>
      </c>
      <c r="W41" s="46" t="s">
        <v>23</v>
      </c>
      <c r="X41" s="55">
        <v>77</v>
      </c>
    </row>
    <row r="42" spans="1:24" s="50" customFormat="1" ht="13.5" customHeight="1">
      <c r="A42" s="86">
        <v>78</v>
      </c>
      <c r="B42" s="87" t="s">
        <v>174</v>
      </c>
      <c r="C42" s="53">
        <v>933</v>
      </c>
      <c r="D42" s="46">
        <v>2590</v>
      </c>
      <c r="E42" s="46">
        <v>982</v>
      </c>
      <c r="F42" s="46">
        <v>911</v>
      </c>
      <c r="G42" s="46">
        <v>2563</v>
      </c>
      <c r="H42" s="46">
        <v>958</v>
      </c>
      <c r="I42" s="46" t="s">
        <v>23</v>
      </c>
      <c r="J42" s="46" t="s">
        <v>23</v>
      </c>
      <c r="K42" s="46" t="s">
        <v>23</v>
      </c>
      <c r="L42" s="46" t="s">
        <v>23</v>
      </c>
      <c r="M42" s="46" t="s">
        <v>23</v>
      </c>
      <c r="N42" s="46" t="s">
        <v>23</v>
      </c>
      <c r="O42" s="46" t="s">
        <v>23</v>
      </c>
      <c r="P42" s="46" t="s">
        <v>23</v>
      </c>
      <c r="Q42" s="46" t="s">
        <v>23</v>
      </c>
      <c r="R42" s="46">
        <v>20</v>
      </c>
      <c r="S42" s="46">
        <v>23</v>
      </c>
      <c r="T42" s="46">
        <v>22</v>
      </c>
      <c r="U42" s="46">
        <v>2</v>
      </c>
      <c r="V42" s="46">
        <v>4</v>
      </c>
      <c r="W42" s="46">
        <v>2</v>
      </c>
      <c r="X42" s="55">
        <v>78</v>
      </c>
    </row>
    <row r="43" spans="1:24" s="50" customFormat="1" ht="13.5" customHeight="1">
      <c r="A43" s="86">
        <v>79</v>
      </c>
      <c r="B43" s="87" t="s">
        <v>175</v>
      </c>
      <c r="C43" s="53">
        <v>34</v>
      </c>
      <c r="D43" s="46">
        <v>231</v>
      </c>
      <c r="E43" s="46">
        <v>179</v>
      </c>
      <c r="F43" s="46">
        <v>34</v>
      </c>
      <c r="G43" s="46">
        <v>231</v>
      </c>
      <c r="H43" s="46">
        <v>179</v>
      </c>
      <c r="I43" s="46" t="s">
        <v>23</v>
      </c>
      <c r="J43" s="46" t="s">
        <v>23</v>
      </c>
      <c r="K43" s="46" t="s">
        <v>23</v>
      </c>
      <c r="L43" s="46" t="s">
        <v>23</v>
      </c>
      <c r="M43" s="46" t="s">
        <v>23</v>
      </c>
      <c r="N43" s="46" t="s">
        <v>23</v>
      </c>
      <c r="O43" s="46" t="s">
        <v>23</v>
      </c>
      <c r="P43" s="46" t="s">
        <v>23</v>
      </c>
      <c r="Q43" s="46" t="s">
        <v>23</v>
      </c>
      <c r="R43" s="46" t="s">
        <v>23</v>
      </c>
      <c r="S43" s="46" t="s">
        <v>23</v>
      </c>
      <c r="T43" s="46" t="s">
        <v>23</v>
      </c>
      <c r="U43" s="46" t="s">
        <v>23</v>
      </c>
      <c r="V43" s="46" t="s">
        <v>23</v>
      </c>
      <c r="W43" s="46" t="s">
        <v>23</v>
      </c>
      <c r="X43" s="55">
        <v>79</v>
      </c>
    </row>
    <row r="44" spans="1:24" s="50" customFormat="1" ht="13.5" customHeight="1">
      <c r="A44" s="86">
        <v>80</v>
      </c>
      <c r="B44" s="87" t="s">
        <v>176</v>
      </c>
      <c r="C44" s="53">
        <v>420</v>
      </c>
      <c r="D44" s="46">
        <v>4452</v>
      </c>
      <c r="E44" s="46">
        <v>2586</v>
      </c>
      <c r="F44" s="46">
        <v>404</v>
      </c>
      <c r="G44" s="46">
        <v>3505</v>
      </c>
      <c r="H44" s="46">
        <v>2520</v>
      </c>
      <c r="I44" s="46">
        <v>1</v>
      </c>
      <c r="J44" s="46">
        <v>1</v>
      </c>
      <c r="K44" s="46">
        <v>1</v>
      </c>
      <c r="L44" s="46" t="s">
        <v>23</v>
      </c>
      <c r="M44" s="46" t="s">
        <v>23</v>
      </c>
      <c r="N44" s="46" t="s">
        <v>23</v>
      </c>
      <c r="O44" s="46">
        <v>3</v>
      </c>
      <c r="P44" s="46">
        <v>6</v>
      </c>
      <c r="Q44" s="46">
        <v>5</v>
      </c>
      <c r="R44" s="46">
        <v>11</v>
      </c>
      <c r="S44" s="46">
        <v>913</v>
      </c>
      <c r="T44" s="46">
        <v>33</v>
      </c>
      <c r="U44" s="46">
        <v>1</v>
      </c>
      <c r="V44" s="46">
        <v>27</v>
      </c>
      <c r="W44" s="46">
        <v>27</v>
      </c>
      <c r="X44" s="55">
        <v>80</v>
      </c>
    </row>
    <row r="45" spans="1:24" s="50" customFormat="1" ht="13.5" customHeight="1">
      <c r="A45" s="86">
        <v>81</v>
      </c>
      <c r="B45" s="87" t="s">
        <v>177</v>
      </c>
      <c r="C45" s="53">
        <v>12</v>
      </c>
      <c r="D45" s="46">
        <v>525</v>
      </c>
      <c r="E45" s="46">
        <v>485</v>
      </c>
      <c r="F45" s="46">
        <v>12</v>
      </c>
      <c r="G45" s="46">
        <v>525</v>
      </c>
      <c r="H45" s="46">
        <v>485</v>
      </c>
      <c r="I45" s="46" t="s">
        <v>23</v>
      </c>
      <c r="J45" s="46" t="s">
        <v>23</v>
      </c>
      <c r="K45" s="46" t="s">
        <v>23</v>
      </c>
      <c r="L45" s="46" t="s">
        <v>23</v>
      </c>
      <c r="M45" s="46" t="s">
        <v>23</v>
      </c>
      <c r="N45" s="46" t="s">
        <v>23</v>
      </c>
      <c r="O45" s="46" t="s">
        <v>23</v>
      </c>
      <c r="P45" s="46" t="s">
        <v>23</v>
      </c>
      <c r="Q45" s="46" t="s">
        <v>23</v>
      </c>
      <c r="R45" s="46" t="s">
        <v>23</v>
      </c>
      <c r="S45" s="46" t="s">
        <v>23</v>
      </c>
      <c r="T45" s="46" t="s">
        <v>23</v>
      </c>
      <c r="U45" s="46" t="s">
        <v>23</v>
      </c>
      <c r="V45" s="46" t="s">
        <v>23</v>
      </c>
      <c r="W45" s="46" t="s">
        <v>23</v>
      </c>
      <c r="X45" s="55">
        <v>81</v>
      </c>
    </row>
    <row r="46" spans="1:24" s="50" customFormat="1" ht="13.5" customHeight="1">
      <c r="A46" s="86">
        <v>82</v>
      </c>
      <c r="B46" s="87" t="s">
        <v>178</v>
      </c>
      <c r="C46" s="53">
        <v>1004</v>
      </c>
      <c r="D46" s="46">
        <v>4436</v>
      </c>
      <c r="E46" s="46">
        <v>2787</v>
      </c>
      <c r="F46" s="46">
        <v>997</v>
      </c>
      <c r="G46" s="46">
        <v>4413</v>
      </c>
      <c r="H46" s="46">
        <v>2764</v>
      </c>
      <c r="I46" s="46" t="s">
        <v>23</v>
      </c>
      <c r="J46" s="46" t="s">
        <v>23</v>
      </c>
      <c r="K46" s="46" t="s">
        <v>23</v>
      </c>
      <c r="L46" s="46" t="s">
        <v>23</v>
      </c>
      <c r="M46" s="46" t="s">
        <v>23</v>
      </c>
      <c r="N46" s="46" t="s">
        <v>23</v>
      </c>
      <c r="O46" s="46" t="s">
        <v>23</v>
      </c>
      <c r="P46" s="46" t="s">
        <v>23</v>
      </c>
      <c r="Q46" s="46" t="s">
        <v>23</v>
      </c>
      <c r="R46" s="46">
        <v>7</v>
      </c>
      <c r="S46" s="46">
        <v>23</v>
      </c>
      <c r="T46" s="46">
        <v>23</v>
      </c>
      <c r="U46" s="46" t="s">
        <v>23</v>
      </c>
      <c r="V46" s="46" t="s">
        <v>23</v>
      </c>
      <c r="W46" s="46" t="s">
        <v>23</v>
      </c>
      <c r="X46" s="55">
        <v>82</v>
      </c>
    </row>
    <row r="47" spans="1:24" s="50" customFormat="1" ht="13.5" customHeight="1">
      <c r="A47" s="86">
        <v>83</v>
      </c>
      <c r="B47" s="87" t="s">
        <v>179</v>
      </c>
      <c r="C47" s="53">
        <v>314</v>
      </c>
      <c r="D47" s="46">
        <v>989</v>
      </c>
      <c r="E47" s="46">
        <v>507</v>
      </c>
      <c r="F47" s="46">
        <v>314</v>
      </c>
      <c r="G47" s="46">
        <v>989</v>
      </c>
      <c r="H47" s="46">
        <v>507</v>
      </c>
      <c r="I47" s="46" t="s">
        <v>23</v>
      </c>
      <c r="J47" s="46" t="s">
        <v>23</v>
      </c>
      <c r="K47" s="46" t="s">
        <v>23</v>
      </c>
      <c r="L47" s="46" t="s">
        <v>23</v>
      </c>
      <c r="M47" s="46" t="s">
        <v>23</v>
      </c>
      <c r="N47" s="46" t="s">
        <v>23</v>
      </c>
      <c r="O47" s="46" t="s">
        <v>23</v>
      </c>
      <c r="P47" s="46" t="s">
        <v>23</v>
      </c>
      <c r="Q47" s="46" t="s">
        <v>23</v>
      </c>
      <c r="R47" s="46" t="s">
        <v>23</v>
      </c>
      <c r="S47" s="46" t="s">
        <v>23</v>
      </c>
      <c r="T47" s="46" t="s">
        <v>23</v>
      </c>
      <c r="U47" s="46" t="s">
        <v>23</v>
      </c>
      <c r="V47" s="46" t="s">
        <v>23</v>
      </c>
      <c r="W47" s="46" t="s">
        <v>23</v>
      </c>
      <c r="X47" s="55">
        <v>83</v>
      </c>
    </row>
    <row r="48" spans="1:24" s="50" customFormat="1" ht="13.5" customHeight="1">
      <c r="A48" s="86">
        <v>84</v>
      </c>
      <c r="B48" s="87" t="s">
        <v>180</v>
      </c>
      <c r="C48" s="53">
        <v>520</v>
      </c>
      <c r="D48" s="46">
        <v>6434</v>
      </c>
      <c r="E48" s="46">
        <v>5402</v>
      </c>
      <c r="F48" s="46">
        <v>520</v>
      </c>
      <c r="G48" s="46">
        <v>6434</v>
      </c>
      <c r="H48" s="46">
        <v>5402</v>
      </c>
      <c r="I48" s="46" t="s">
        <v>23</v>
      </c>
      <c r="J48" s="46" t="s">
        <v>23</v>
      </c>
      <c r="K48" s="46" t="s">
        <v>23</v>
      </c>
      <c r="L48" s="46" t="s">
        <v>23</v>
      </c>
      <c r="M48" s="46" t="s">
        <v>23</v>
      </c>
      <c r="N48" s="46" t="s">
        <v>23</v>
      </c>
      <c r="O48" s="46" t="s">
        <v>23</v>
      </c>
      <c r="P48" s="46" t="s">
        <v>23</v>
      </c>
      <c r="Q48" s="46" t="s">
        <v>23</v>
      </c>
      <c r="R48" s="46" t="s">
        <v>23</v>
      </c>
      <c r="S48" s="46" t="s">
        <v>23</v>
      </c>
      <c r="T48" s="46" t="s">
        <v>23</v>
      </c>
      <c r="U48" s="46" t="s">
        <v>23</v>
      </c>
      <c r="V48" s="46" t="s">
        <v>23</v>
      </c>
      <c r="W48" s="46" t="s">
        <v>23</v>
      </c>
      <c r="X48" s="56">
        <v>84</v>
      </c>
    </row>
    <row r="49" spans="1:24" s="50" customFormat="1" ht="13.5" customHeight="1">
      <c r="A49" s="86">
        <v>85</v>
      </c>
      <c r="B49" s="87" t="s">
        <v>181</v>
      </c>
      <c r="C49" s="53">
        <v>92</v>
      </c>
      <c r="D49" s="59">
        <v>680</v>
      </c>
      <c r="E49" s="59">
        <v>596</v>
      </c>
      <c r="F49" s="59">
        <v>92</v>
      </c>
      <c r="G49" s="59">
        <v>680</v>
      </c>
      <c r="H49" s="59">
        <v>596</v>
      </c>
      <c r="I49" s="46" t="s">
        <v>23</v>
      </c>
      <c r="J49" s="46" t="s">
        <v>23</v>
      </c>
      <c r="K49" s="46" t="s">
        <v>23</v>
      </c>
      <c r="L49" s="46" t="s">
        <v>23</v>
      </c>
      <c r="M49" s="46" t="s">
        <v>23</v>
      </c>
      <c r="N49" s="46" t="s">
        <v>23</v>
      </c>
      <c r="O49" s="46" t="s">
        <v>23</v>
      </c>
      <c r="P49" s="46" t="s">
        <v>23</v>
      </c>
      <c r="Q49" s="46" t="s">
        <v>23</v>
      </c>
      <c r="R49" s="46" t="s">
        <v>23</v>
      </c>
      <c r="S49" s="46" t="s">
        <v>23</v>
      </c>
      <c r="T49" s="46" t="s">
        <v>23</v>
      </c>
      <c r="U49" s="46" t="s">
        <v>23</v>
      </c>
      <c r="V49" s="46" t="s">
        <v>23</v>
      </c>
      <c r="W49" s="46" t="s">
        <v>23</v>
      </c>
      <c r="X49" s="56">
        <v>85</v>
      </c>
    </row>
    <row r="50" spans="1:24" s="50" customFormat="1" ht="13.5" customHeight="1">
      <c r="A50" s="86">
        <v>86</v>
      </c>
      <c r="B50" s="87" t="s">
        <v>182</v>
      </c>
      <c r="C50" s="53">
        <v>298</v>
      </c>
      <c r="D50" s="46">
        <v>4967</v>
      </c>
      <c r="E50" s="46">
        <v>3965</v>
      </c>
      <c r="F50" s="46">
        <v>268</v>
      </c>
      <c r="G50" s="46">
        <v>4610</v>
      </c>
      <c r="H50" s="46">
        <v>3618</v>
      </c>
      <c r="I50" s="46" t="s">
        <v>23</v>
      </c>
      <c r="J50" s="46" t="s">
        <v>23</v>
      </c>
      <c r="K50" s="46" t="s">
        <v>23</v>
      </c>
      <c r="L50" s="46" t="s">
        <v>23</v>
      </c>
      <c r="M50" s="46" t="s">
        <v>23</v>
      </c>
      <c r="N50" s="46" t="s">
        <v>23</v>
      </c>
      <c r="O50" s="46">
        <v>30</v>
      </c>
      <c r="P50" s="46">
        <v>357</v>
      </c>
      <c r="Q50" s="46">
        <v>347</v>
      </c>
      <c r="R50" s="46" t="s">
        <v>23</v>
      </c>
      <c r="S50" s="46" t="s">
        <v>23</v>
      </c>
      <c r="T50" s="46" t="s">
        <v>23</v>
      </c>
      <c r="U50" s="46" t="s">
        <v>23</v>
      </c>
      <c r="V50" s="46" t="s">
        <v>23</v>
      </c>
      <c r="W50" s="46" t="s">
        <v>23</v>
      </c>
      <c r="X50" s="55">
        <v>86</v>
      </c>
    </row>
    <row r="51" spans="1:24" s="50" customFormat="1" ht="13.5" customHeight="1">
      <c r="A51" s="86">
        <v>87</v>
      </c>
      <c r="B51" s="52" t="s">
        <v>183</v>
      </c>
      <c r="C51" s="53">
        <v>1478</v>
      </c>
      <c r="D51" s="46">
        <v>7197</v>
      </c>
      <c r="E51" s="46">
        <v>4359</v>
      </c>
      <c r="F51" s="46">
        <v>1422</v>
      </c>
      <c r="G51" s="46">
        <v>4378</v>
      </c>
      <c r="H51" s="46">
        <v>2230</v>
      </c>
      <c r="I51" s="46">
        <v>24</v>
      </c>
      <c r="J51" s="46">
        <v>616</v>
      </c>
      <c r="K51" s="46">
        <v>581</v>
      </c>
      <c r="L51" s="46" t="s">
        <v>23</v>
      </c>
      <c r="M51" s="46" t="s">
        <v>23</v>
      </c>
      <c r="N51" s="46" t="s">
        <v>23</v>
      </c>
      <c r="O51" s="46">
        <v>26</v>
      </c>
      <c r="P51" s="46">
        <v>2050</v>
      </c>
      <c r="Q51" s="46">
        <v>1396</v>
      </c>
      <c r="R51" s="46">
        <v>6</v>
      </c>
      <c r="S51" s="46">
        <v>153</v>
      </c>
      <c r="T51" s="46">
        <v>152</v>
      </c>
      <c r="U51" s="46" t="s">
        <v>23</v>
      </c>
      <c r="V51" s="46" t="s">
        <v>23</v>
      </c>
      <c r="W51" s="46" t="s">
        <v>23</v>
      </c>
      <c r="X51" s="56">
        <v>87</v>
      </c>
    </row>
    <row r="52" spans="1:24" s="50" customFormat="1" ht="13.5" customHeight="1">
      <c r="A52" s="86">
        <v>88</v>
      </c>
      <c r="B52" s="52" t="s">
        <v>184</v>
      </c>
      <c r="C52" s="53">
        <v>1834</v>
      </c>
      <c r="D52" s="46">
        <v>19260</v>
      </c>
      <c r="E52" s="46">
        <v>15711</v>
      </c>
      <c r="F52" s="46">
        <v>1792</v>
      </c>
      <c r="G52" s="46">
        <v>16648</v>
      </c>
      <c r="H52" s="46">
        <v>13236</v>
      </c>
      <c r="I52" s="46">
        <v>11</v>
      </c>
      <c r="J52" s="46">
        <v>1382</v>
      </c>
      <c r="K52" s="46">
        <v>1285</v>
      </c>
      <c r="L52" s="46">
        <v>3</v>
      </c>
      <c r="M52" s="46">
        <v>72</v>
      </c>
      <c r="N52" s="46">
        <v>68</v>
      </c>
      <c r="O52" s="46">
        <v>2</v>
      </c>
      <c r="P52" s="46">
        <v>722</v>
      </c>
      <c r="Q52" s="46">
        <v>722</v>
      </c>
      <c r="R52" s="46">
        <v>22</v>
      </c>
      <c r="S52" s="46">
        <v>203</v>
      </c>
      <c r="T52" s="46">
        <v>190</v>
      </c>
      <c r="U52" s="46">
        <v>4</v>
      </c>
      <c r="V52" s="46">
        <v>233</v>
      </c>
      <c r="W52" s="46">
        <v>210</v>
      </c>
      <c r="X52" s="56">
        <v>88</v>
      </c>
    </row>
    <row r="53" spans="1:24" s="50" customFormat="1" ht="13.5" customHeight="1">
      <c r="A53" s="86">
        <v>89</v>
      </c>
      <c r="B53" s="52" t="s">
        <v>185</v>
      </c>
      <c r="C53" s="53">
        <v>157</v>
      </c>
      <c r="D53" s="59">
        <v>2038</v>
      </c>
      <c r="E53" s="59">
        <v>1874</v>
      </c>
      <c r="F53" s="59">
        <v>74</v>
      </c>
      <c r="G53" s="59">
        <v>643</v>
      </c>
      <c r="H53" s="59">
        <v>513</v>
      </c>
      <c r="I53" s="59">
        <v>4</v>
      </c>
      <c r="J53" s="59">
        <v>9</v>
      </c>
      <c r="K53" s="59">
        <v>9</v>
      </c>
      <c r="L53" s="46" t="s">
        <v>23</v>
      </c>
      <c r="M53" s="46" t="s">
        <v>23</v>
      </c>
      <c r="N53" s="46" t="s">
        <v>23</v>
      </c>
      <c r="O53" s="46">
        <v>15</v>
      </c>
      <c r="P53" s="46">
        <v>422</v>
      </c>
      <c r="Q53" s="46">
        <v>415</v>
      </c>
      <c r="R53" s="59">
        <v>40</v>
      </c>
      <c r="S53" s="59">
        <v>843</v>
      </c>
      <c r="T53" s="59">
        <v>825</v>
      </c>
      <c r="U53" s="59">
        <v>24</v>
      </c>
      <c r="V53" s="59">
        <v>121</v>
      </c>
      <c r="W53" s="59">
        <v>112</v>
      </c>
      <c r="X53" s="55">
        <v>89</v>
      </c>
    </row>
    <row r="54" spans="1:24" s="50" customFormat="1" ht="13.5" customHeight="1">
      <c r="A54" s="68">
        <v>90</v>
      </c>
      <c r="B54" s="89" t="s">
        <v>186</v>
      </c>
      <c r="C54" s="59">
        <v>1457</v>
      </c>
      <c r="D54" s="59">
        <v>2579</v>
      </c>
      <c r="E54" s="59">
        <v>808</v>
      </c>
      <c r="F54" s="59">
        <v>1457</v>
      </c>
      <c r="G54" s="59">
        <v>2579</v>
      </c>
      <c r="H54" s="59">
        <v>808</v>
      </c>
      <c r="I54" s="46" t="s">
        <v>23</v>
      </c>
      <c r="J54" s="46" t="s">
        <v>23</v>
      </c>
      <c r="K54" s="46" t="s">
        <v>23</v>
      </c>
      <c r="L54" s="46" t="s">
        <v>23</v>
      </c>
      <c r="M54" s="46" t="s">
        <v>23</v>
      </c>
      <c r="N54" s="46" t="s">
        <v>23</v>
      </c>
      <c r="O54" s="46" t="s">
        <v>23</v>
      </c>
      <c r="P54" s="46" t="s">
        <v>23</v>
      </c>
      <c r="Q54" s="46" t="s">
        <v>23</v>
      </c>
      <c r="R54" s="46" t="s">
        <v>23</v>
      </c>
      <c r="S54" s="46" t="s">
        <v>23</v>
      </c>
      <c r="T54" s="46" t="s">
        <v>23</v>
      </c>
      <c r="U54" s="46" t="s">
        <v>23</v>
      </c>
      <c r="V54" s="46" t="s">
        <v>23</v>
      </c>
      <c r="W54" s="46" t="s">
        <v>23</v>
      </c>
      <c r="X54" s="55">
        <v>90</v>
      </c>
    </row>
    <row r="55" spans="1:24" s="50" customFormat="1" ht="13.5" customHeight="1">
      <c r="A55" s="68">
        <v>91</v>
      </c>
      <c r="B55" s="89" t="s">
        <v>187</v>
      </c>
      <c r="C55" s="59">
        <v>1182</v>
      </c>
      <c r="D55" s="46">
        <v>19549</v>
      </c>
      <c r="E55" s="46">
        <v>18836</v>
      </c>
      <c r="F55" s="46">
        <v>191</v>
      </c>
      <c r="G55" s="46">
        <v>3190</v>
      </c>
      <c r="H55" s="46">
        <v>2652</v>
      </c>
      <c r="I55" s="46">
        <v>15</v>
      </c>
      <c r="J55" s="46">
        <v>891</v>
      </c>
      <c r="K55" s="46">
        <v>891</v>
      </c>
      <c r="L55" s="46">
        <v>1</v>
      </c>
      <c r="M55" s="46">
        <v>16</v>
      </c>
      <c r="N55" s="46">
        <v>16</v>
      </c>
      <c r="O55" s="46">
        <v>83</v>
      </c>
      <c r="P55" s="46">
        <v>4336</v>
      </c>
      <c r="Q55" s="46">
        <v>4257</v>
      </c>
      <c r="R55" s="46">
        <v>891</v>
      </c>
      <c r="S55" s="46">
        <v>11104</v>
      </c>
      <c r="T55" s="46">
        <v>11088</v>
      </c>
      <c r="U55" s="46">
        <v>1</v>
      </c>
      <c r="V55" s="46">
        <v>12</v>
      </c>
      <c r="W55" s="46">
        <v>12</v>
      </c>
      <c r="X55" s="56">
        <v>91</v>
      </c>
    </row>
    <row r="56" spans="1:24" s="50" customFormat="1" ht="13.5" customHeight="1">
      <c r="A56" s="86">
        <v>92</v>
      </c>
      <c r="B56" s="89" t="s">
        <v>188</v>
      </c>
      <c r="C56" s="90">
        <v>452</v>
      </c>
      <c r="D56" s="90">
        <v>5304</v>
      </c>
      <c r="E56" s="90">
        <v>4876</v>
      </c>
      <c r="F56" s="90">
        <v>270</v>
      </c>
      <c r="G56" s="90">
        <v>3282</v>
      </c>
      <c r="H56" s="90">
        <v>2906</v>
      </c>
      <c r="I56" s="46" t="s">
        <v>23</v>
      </c>
      <c r="J56" s="46" t="s">
        <v>23</v>
      </c>
      <c r="K56" s="46" t="s">
        <v>23</v>
      </c>
      <c r="L56" s="46" t="s">
        <v>23</v>
      </c>
      <c r="M56" s="46" t="s">
        <v>23</v>
      </c>
      <c r="N56" s="46" t="s">
        <v>23</v>
      </c>
      <c r="O56" s="90">
        <v>13</v>
      </c>
      <c r="P56" s="90">
        <v>415</v>
      </c>
      <c r="Q56" s="90">
        <v>401</v>
      </c>
      <c r="R56" s="90">
        <v>164</v>
      </c>
      <c r="S56" s="90">
        <v>1488</v>
      </c>
      <c r="T56" s="90">
        <v>1456</v>
      </c>
      <c r="U56" s="90">
        <v>5</v>
      </c>
      <c r="V56" s="90">
        <v>119</v>
      </c>
      <c r="W56" s="90">
        <v>113</v>
      </c>
      <c r="X56" s="56">
        <v>92</v>
      </c>
    </row>
    <row r="57" spans="1:24" s="50" customFormat="1" ht="13.5" customHeight="1">
      <c r="A57" s="86">
        <v>93</v>
      </c>
      <c r="B57" s="89" t="s">
        <v>189</v>
      </c>
      <c r="C57" s="90">
        <v>22</v>
      </c>
      <c r="D57" s="90">
        <v>713</v>
      </c>
      <c r="E57" s="90">
        <v>522</v>
      </c>
      <c r="F57" s="46" t="s">
        <v>23</v>
      </c>
      <c r="G57" s="46" t="s">
        <v>23</v>
      </c>
      <c r="H57" s="46" t="s">
        <v>23</v>
      </c>
      <c r="I57" s="90">
        <v>4</v>
      </c>
      <c r="J57" s="90">
        <v>87</v>
      </c>
      <c r="K57" s="90">
        <v>78</v>
      </c>
      <c r="L57" s="46" t="s">
        <v>23</v>
      </c>
      <c r="M57" s="46" t="s">
        <v>23</v>
      </c>
      <c r="N57" s="46" t="s">
        <v>23</v>
      </c>
      <c r="O57" s="90">
        <v>16</v>
      </c>
      <c r="P57" s="90">
        <v>616</v>
      </c>
      <c r="Q57" s="90">
        <v>435</v>
      </c>
      <c r="R57" s="90">
        <v>2</v>
      </c>
      <c r="S57" s="46">
        <v>10</v>
      </c>
      <c r="T57" s="90">
        <v>9</v>
      </c>
      <c r="U57" s="46" t="s">
        <v>23</v>
      </c>
      <c r="V57" s="46" t="s">
        <v>23</v>
      </c>
      <c r="W57" s="46" t="s">
        <v>23</v>
      </c>
      <c r="X57" s="56">
        <v>93</v>
      </c>
    </row>
    <row r="58" spans="1:24" s="50" customFormat="1" ht="13.5" customHeight="1">
      <c r="A58" s="86">
        <v>94</v>
      </c>
      <c r="B58" s="89" t="s">
        <v>190</v>
      </c>
      <c r="C58" s="90">
        <v>377</v>
      </c>
      <c r="D58" s="90">
        <v>1434</v>
      </c>
      <c r="E58" s="90">
        <v>1194</v>
      </c>
      <c r="F58" s="90">
        <v>377</v>
      </c>
      <c r="G58" s="90">
        <v>1434</v>
      </c>
      <c r="H58" s="90">
        <v>1194</v>
      </c>
      <c r="I58" s="46" t="s">
        <v>23</v>
      </c>
      <c r="J58" s="46" t="s">
        <v>23</v>
      </c>
      <c r="K58" s="46" t="s">
        <v>23</v>
      </c>
      <c r="L58" s="46" t="s">
        <v>23</v>
      </c>
      <c r="M58" s="46" t="s">
        <v>23</v>
      </c>
      <c r="N58" s="46" t="s">
        <v>23</v>
      </c>
      <c r="O58" s="46" t="s">
        <v>23</v>
      </c>
      <c r="P58" s="46" t="s">
        <v>23</v>
      </c>
      <c r="Q58" s="46" t="s">
        <v>23</v>
      </c>
      <c r="R58" s="46" t="s">
        <v>23</v>
      </c>
      <c r="S58" s="46" t="s">
        <v>23</v>
      </c>
      <c r="T58" s="46" t="s">
        <v>23</v>
      </c>
      <c r="U58" s="46" t="s">
        <v>23</v>
      </c>
      <c r="V58" s="46" t="s">
        <v>23</v>
      </c>
      <c r="W58" s="46" t="s">
        <v>23</v>
      </c>
      <c r="X58" s="56">
        <v>94</v>
      </c>
    </row>
    <row r="59" spans="1:24" s="50" customFormat="1" ht="13.5" customHeight="1">
      <c r="A59" s="86">
        <v>95</v>
      </c>
      <c r="B59" s="89" t="s">
        <v>191</v>
      </c>
      <c r="C59" s="90">
        <v>37</v>
      </c>
      <c r="D59" s="90">
        <v>246</v>
      </c>
      <c r="E59" s="90">
        <v>222</v>
      </c>
      <c r="F59" s="90">
        <v>15</v>
      </c>
      <c r="G59" s="90">
        <v>73</v>
      </c>
      <c r="H59" s="90">
        <v>55</v>
      </c>
      <c r="I59" s="90">
        <v>2</v>
      </c>
      <c r="J59" s="90">
        <v>4</v>
      </c>
      <c r="K59" s="90">
        <v>4</v>
      </c>
      <c r="L59" s="46" t="s">
        <v>23</v>
      </c>
      <c r="M59" s="46" t="s">
        <v>23</v>
      </c>
      <c r="N59" s="46" t="s">
        <v>23</v>
      </c>
      <c r="O59" s="90">
        <v>9</v>
      </c>
      <c r="P59" s="90">
        <v>97</v>
      </c>
      <c r="Q59" s="90">
        <v>92</v>
      </c>
      <c r="R59" s="90">
        <v>10</v>
      </c>
      <c r="S59" s="90">
        <v>68</v>
      </c>
      <c r="T59" s="90">
        <v>67</v>
      </c>
      <c r="U59" s="90">
        <v>1</v>
      </c>
      <c r="V59" s="90">
        <v>4</v>
      </c>
      <c r="W59" s="90">
        <v>4</v>
      </c>
      <c r="X59" s="56">
        <v>95</v>
      </c>
    </row>
    <row r="60" spans="1:24" ht="13.5" customHeight="1">
      <c r="A60" s="39" t="s">
        <v>192</v>
      </c>
      <c r="B60" s="91" t="s">
        <v>193</v>
      </c>
      <c r="C60" s="39">
        <f>SUM(C61:C62)</f>
        <v>783</v>
      </c>
      <c r="D60" s="39">
        <f>SUM(D61:D62)</f>
        <v>22236</v>
      </c>
      <c r="E60" s="39">
        <f>SUM(E61:E62)</f>
        <v>20694</v>
      </c>
      <c r="F60" s="42" t="s">
        <v>23</v>
      </c>
      <c r="G60" s="42" t="s">
        <v>23</v>
      </c>
      <c r="H60" s="42" t="s">
        <v>23</v>
      </c>
      <c r="I60" s="42">
        <f>SUM(I61:I62)</f>
        <v>157</v>
      </c>
      <c r="J60" s="39">
        <f>SUM(J61:J62)</f>
        <v>5863</v>
      </c>
      <c r="K60" s="39">
        <f>SUM(K61:K62)</f>
        <v>5839</v>
      </c>
      <c r="L60" s="42" t="s">
        <v>23</v>
      </c>
      <c r="M60" s="42" t="s">
        <v>23</v>
      </c>
      <c r="N60" s="42" t="s">
        <v>23</v>
      </c>
      <c r="O60" s="39">
        <f aca="true" t="shared" si="5" ref="O60:W60">SUM(O61:O62)</f>
        <v>225</v>
      </c>
      <c r="P60" s="39">
        <f t="shared" si="5"/>
        <v>5357</v>
      </c>
      <c r="Q60" s="39">
        <f t="shared" si="5"/>
        <v>5228</v>
      </c>
      <c r="R60" s="39">
        <f t="shared" si="5"/>
        <v>360</v>
      </c>
      <c r="S60" s="39">
        <f t="shared" si="5"/>
        <v>10257</v>
      </c>
      <c r="T60" s="39">
        <f t="shared" si="5"/>
        <v>8870</v>
      </c>
      <c r="U60" s="39">
        <f t="shared" si="5"/>
        <v>41</v>
      </c>
      <c r="V60" s="39">
        <f t="shared" si="5"/>
        <v>759</v>
      </c>
      <c r="W60" s="39">
        <f t="shared" si="5"/>
        <v>757</v>
      </c>
      <c r="X60" s="43" t="s">
        <v>194</v>
      </c>
    </row>
    <row r="61" spans="1:24" s="50" customFormat="1" ht="13.5" customHeight="1">
      <c r="A61" s="86">
        <v>97</v>
      </c>
      <c r="B61" s="89" t="s">
        <v>195</v>
      </c>
      <c r="C61" s="90">
        <v>157</v>
      </c>
      <c r="D61" s="90">
        <v>5863</v>
      </c>
      <c r="E61" s="90">
        <v>5839</v>
      </c>
      <c r="F61" s="46" t="s">
        <v>23</v>
      </c>
      <c r="G61" s="46" t="s">
        <v>23</v>
      </c>
      <c r="H61" s="46" t="s">
        <v>23</v>
      </c>
      <c r="I61" s="90">
        <v>157</v>
      </c>
      <c r="J61" s="90">
        <v>5863</v>
      </c>
      <c r="K61" s="90">
        <v>5839</v>
      </c>
      <c r="L61" s="46" t="s">
        <v>23</v>
      </c>
      <c r="M61" s="46" t="s">
        <v>23</v>
      </c>
      <c r="N61" s="46" t="s">
        <v>23</v>
      </c>
      <c r="O61" s="46" t="s">
        <v>23</v>
      </c>
      <c r="P61" s="46" t="s">
        <v>23</v>
      </c>
      <c r="Q61" s="46" t="s">
        <v>23</v>
      </c>
      <c r="R61" s="46" t="s">
        <v>23</v>
      </c>
      <c r="S61" s="46" t="s">
        <v>23</v>
      </c>
      <c r="T61" s="46" t="s">
        <v>23</v>
      </c>
      <c r="U61" s="46" t="s">
        <v>23</v>
      </c>
      <c r="V61" s="46" t="s">
        <v>23</v>
      </c>
      <c r="W61" s="46" t="s">
        <v>23</v>
      </c>
      <c r="X61" s="56">
        <v>97</v>
      </c>
    </row>
    <row r="62" spans="1:24" s="50" customFormat="1" ht="12.75" customHeight="1">
      <c r="A62" s="92">
        <v>98</v>
      </c>
      <c r="B62" s="93" t="s">
        <v>196</v>
      </c>
      <c r="C62" s="94">
        <v>626</v>
      </c>
      <c r="D62" s="94">
        <v>16373</v>
      </c>
      <c r="E62" s="94">
        <v>14855</v>
      </c>
      <c r="F62" s="63" t="s">
        <v>23</v>
      </c>
      <c r="G62" s="63" t="s">
        <v>23</v>
      </c>
      <c r="H62" s="63" t="s">
        <v>23</v>
      </c>
      <c r="I62" s="63" t="s">
        <v>23</v>
      </c>
      <c r="J62" s="63" t="s">
        <v>23</v>
      </c>
      <c r="K62" s="63" t="s">
        <v>23</v>
      </c>
      <c r="L62" s="63" t="s">
        <v>23</v>
      </c>
      <c r="M62" s="63" t="s">
        <v>23</v>
      </c>
      <c r="N62" s="63" t="s">
        <v>23</v>
      </c>
      <c r="O62" s="63">
        <v>225</v>
      </c>
      <c r="P62" s="94">
        <v>5357</v>
      </c>
      <c r="Q62" s="94">
        <v>5228</v>
      </c>
      <c r="R62" s="94">
        <v>360</v>
      </c>
      <c r="S62" s="94">
        <v>10257</v>
      </c>
      <c r="T62" s="94">
        <v>8870</v>
      </c>
      <c r="U62" s="94">
        <v>41</v>
      </c>
      <c r="V62" s="94">
        <v>759</v>
      </c>
      <c r="W62" s="94">
        <v>757</v>
      </c>
      <c r="X62" s="95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2009-04-24T01:56:36Z</dcterms:created>
  <dcterms:modified xsi:type="dcterms:W3CDTF">2009-04-24T05:11:21Z</dcterms:modified>
  <cp:category/>
  <cp:version/>
  <cp:contentType/>
  <cp:contentStatus/>
</cp:coreProperties>
</file>