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'40'!$A$2:$D$88</definedName>
    <definedName name="_58．耕地面積別農家数">'40'!$A$2:$K$88</definedName>
    <definedName name="_Regression_Int" localSheetId="0" hidden="1">1</definedName>
    <definedName name="_xlnm.Print_Area" localSheetId="0">'40'!$A$1:$K$94</definedName>
    <definedName name="Print_Area_MI" localSheetId="0">'40'!$A$2:$G$49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<sst xmlns="http://schemas.openxmlformats.org/spreadsheetml/2006/main" count="102" uniqueCount="102">
  <si>
    <t>　40．経営耕地面積別農家数</t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</si>
  <si>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</si>
  <si>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</si>
  <si>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</si>
  <si>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</si>
  <si>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</si>
  <si>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</si>
  <si>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</si>
  <si>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</si>
  <si>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</si>
  <si>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</si>
  <si>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</si>
  <si>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</si>
  <si>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</si>
  <si>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    定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</si>
  <si>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</si>
  <si>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</si>
  <si>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</si>
  <si>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</si>
  <si>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</si>
  <si>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</si>
  <si>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</si>
  <si>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</si>
  <si>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</si>
  <si>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t>昭和45年</t>
  </si>
  <si>
    <t xml:space="preserve">    50</t>
  </si>
  <si>
    <t xml:space="preserve">    55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</si>
  <si>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</si>
  <si>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</si>
  <si>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</si>
  <si>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</si>
  <si>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</si>
  <si>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</si>
  <si>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</si>
  <si>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</si>
  <si>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</si>
  <si>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</si>
  <si>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</si>
  <si>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</si>
  <si>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</si>
  <si>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</si>
  <si>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</si>
  <si>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</si>
  <si>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</si>
  <si>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</si>
  <si>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</si>
  <si>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</si>
  <si>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</si>
  <si>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</si>
  <si>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</si>
  <si>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</si>
  <si>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</si>
  <si>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</si>
  <si>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</si>
  <si>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</si>
  <si>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</si>
  <si>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</si>
  <si>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</si>
  <si>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</si>
  <si>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</si>
  <si>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</si>
  <si>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</si>
  <si>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</si>
  <si>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</si>
  <si>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</si>
  <si>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</si>
  <si>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</si>
  <si>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</si>
  <si>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</si>
  <si>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</si>
  <si>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</si>
  <si>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</si>
  <si>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</si>
  <si>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</si>
  <si>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</si>
  <si>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</si>
  <si>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</si>
  <si>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</si>
  <si>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</si>
  <si>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</si>
  <si>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</si>
  <si>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</si>
  <si>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</si>
  <si>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</si>
  <si>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</si>
  <si>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</si>
  <si>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</si>
  <si>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</si>
  <si>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</si>
  <si>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</si>
  <si>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</si>
  <si>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</si>
  <si>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</si>
  <si>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</si>
  <si>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</si>
  <si>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</si>
  <si>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</si>
  <si>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</si>
  <si>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</si>
  <si>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資料：県統計課「大分県の農林業」  </t>
  </si>
  <si>
    <t xml:space="preserve">  注）例外規定農家とは、経営耕地面積が5アール未満でも、調査日前1年間の農産物総販売額が10万円以上あった農家 </t>
  </si>
  <si>
    <t xml:space="preserve">      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</si>
</sst>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Alignment="1">
      <alignment horizontal="center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>
      <alignment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5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336250" y="261937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47625</xdr:rowOff>
    </xdr:from>
    <xdr:to>
      <xdr:col>8</xdr:col>
      <xdr:colOff>628650</xdr:colOff>
      <xdr:row>8</xdr:row>
      <xdr:rowOff>0</xdr:rowOff>
    </xdr:to>
    <xdr:sp>
      <xdr:nvSpPr>
        <xdr:cNvPr id="2" name="AutoShape 21"/>
        <xdr:cNvSpPr>
          <a:spLocks/>
        </xdr:cNvSpPr>
      </xdr:nvSpPr>
      <xdr:spPr>
        <a:xfrm rot="5340000">
          <a:off x="6848475" y="1238250"/>
          <a:ext cx="111442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2:K153"/>
  <sheetViews>
    <sheetView showGridLines="0" tabSelected="1" zoomScalePageLayoutView="0" workbookViewId="0" topLeftCell="A1">
      <selection activeCell="E21" sqref="E21"/>
    </sheetView>
  </sheetViews>
  <sheetFormatPr defaultColWidth="10.66015625" defaultRowHeight="12" customHeight="1"/>
  <cols>
    <col min="1" max="1" width="10.5" style="3" customWidth="1"/>
    <col min="2" max="11" width="7.66015625" style="3" customWidth="1"/>
    <col min="12" max="16384" width="10.66015625" style="3" customWidth="1"/>
  </cols>
  <sheetData>
    <row r="2" spans="1:11" ht="17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5"/>
      <c r="K3" s="7" t="s">
        <v>2</v>
      </c>
    </row>
    <row r="4" spans="1:11" s="14" customFormat="1" ht="12" customHeight="1" thickTop="1">
      <c r="A4" s="8"/>
      <c r="B4" s="9" t="s">
        <v>3</v>
      </c>
      <c r="C4" s="10"/>
      <c r="D4" s="10"/>
      <c r="E4" s="11"/>
      <c r="F4" s="12"/>
      <c r="G4" s="12"/>
      <c r="H4" s="12"/>
      <c r="I4" s="12"/>
      <c r="J4" s="13"/>
      <c r="K4" s="12"/>
    </row>
    <row r="5" spans="1:11" s="14" customFormat="1" ht="14.25" customHeight="1">
      <c r="A5" s="15" t="s">
        <v>4</v>
      </c>
      <c r="B5" s="16"/>
      <c r="C5" s="17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9" t="s">
        <v>12</v>
      </c>
      <c r="K5" s="20" t="s">
        <v>13</v>
      </c>
    </row>
    <row r="6" spans="1:11" s="14" customFormat="1" ht="12.75" customHeight="1">
      <c r="A6" s="15"/>
      <c r="B6" s="16"/>
      <c r="C6" s="17"/>
      <c r="D6" s="17"/>
      <c r="E6" s="21"/>
      <c r="F6" s="21"/>
      <c r="G6" s="21"/>
      <c r="H6" s="21"/>
      <c r="I6" s="21"/>
      <c r="J6" s="22"/>
      <c r="K6" s="20" t="s">
        <v>14</v>
      </c>
    </row>
    <row r="7" spans="1:11" s="14" customFormat="1" ht="12" customHeight="1">
      <c r="A7" s="23" t="s">
        <v>15</v>
      </c>
      <c r="B7" s="24"/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6" t="s">
        <v>23</v>
      </c>
      <c r="K7" s="27"/>
    </row>
    <row r="8" spans="1:11" s="14" customFormat="1" ht="12" customHeight="1">
      <c r="A8" s="28"/>
      <c r="B8" s="17"/>
      <c r="C8" s="15"/>
      <c r="D8" s="15"/>
      <c r="E8" s="15"/>
      <c r="F8" s="15"/>
      <c r="H8" s="15"/>
      <c r="I8" s="15"/>
      <c r="J8" s="15"/>
      <c r="K8" s="29"/>
    </row>
    <row r="9" spans="1:11" ht="12" customHeight="1">
      <c r="A9" s="30" t="s">
        <v>24</v>
      </c>
      <c r="B9" s="31">
        <v>111503</v>
      </c>
      <c r="C9" s="32">
        <v>26233</v>
      </c>
      <c r="D9" s="33">
        <v>21040</v>
      </c>
      <c r="E9" s="33">
        <v>36328</v>
      </c>
      <c r="F9" s="33">
        <v>17612</v>
      </c>
      <c r="G9" s="33">
        <v>6372</v>
      </c>
      <c r="H9" s="34">
        <v>2757</v>
      </c>
      <c r="I9" s="35"/>
      <c r="J9" s="33">
        <v>572</v>
      </c>
      <c r="K9" s="33">
        <v>289</v>
      </c>
    </row>
    <row r="10" spans="1:11" ht="12" customHeight="1">
      <c r="A10" s="36" t="s">
        <v>25</v>
      </c>
      <c r="B10" s="31">
        <v>101071</v>
      </c>
      <c r="C10" s="32">
        <v>25545</v>
      </c>
      <c r="D10" s="33">
        <v>19826</v>
      </c>
      <c r="E10" s="33">
        <v>31744</v>
      </c>
      <c r="F10" s="33">
        <v>14385</v>
      </c>
      <c r="G10" s="33">
        <v>5550</v>
      </c>
      <c r="H10" s="34">
        <v>2894</v>
      </c>
      <c r="I10" s="37"/>
      <c r="J10" s="33">
        <v>846</v>
      </c>
      <c r="K10" s="33">
        <v>278</v>
      </c>
    </row>
    <row r="11" spans="1:11" ht="12" customHeight="1">
      <c r="A11" s="36"/>
      <c r="B11" s="31"/>
      <c r="C11" s="32"/>
      <c r="D11" s="33"/>
      <c r="E11" s="33"/>
      <c r="F11" s="33"/>
      <c r="G11" s="33"/>
      <c r="H11" s="33"/>
      <c r="I11" s="33"/>
      <c r="J11" s="33"/>
      <c r="K11" s="33"/>
    </row>
    <row r="12" spans="1:11" ht="12" customHeight="1">
      <c r="A12" s="38" t="s">
        <v>26</v>
      </c>
      <c r="B12" s="39">
        <f>SUM(B14:B15)</f>
        <v>93740</v>
      </c>
      <c r="C12" s="40">
        <f aca="true" t="shared" si="0" ref="C12:J12">SUM(C14:C15)</f>
        <v>24707</v>
      </c>
      <c r="D12" s="41">
        <f t="shared" si="0"/>
        <v>18170</v>
      </c>
      <c r="E12" s="41">
        <f t="shared" si="0"/>
        <v>28310</v>
      </c>
      <c r="F12" s="41">
        <f t="shared" si="0"/>
        <v>12760</v>
      </c>
      <c r="G12" s="41">
        <f t="shared" si="0"/>
        <v>5363</v>
      </c>
      <c r="H12" s="41">
        <f t="shared" si="0"/>
        <v>2181</v>
      </c>
      <c r="I12" s="41">
        <f t="shared" si="0"/>
        <v>911</v>
      </c>
      <c r="J12" s="41">
        <f t="shared" si="0"/>
        <v>1066</v>
      </c>
      <c r="K12" s="41">
        <f>SUM(K14:K15)</f>
        <v>272</v>
      </c>
    </row>
    <row r="13" spans="1:3" s="41" customFormat="1" ht="12" customHeight="1">
      <c r="A13" s="38"/>
      <c r="B13" s="39"/>
      <c r="C13" s="40"/>
    </row>
    <row r="14" spans="1:11" s="41" customFormat="1" ht="12" customHeight="1">
      <c r="A14" s="42" t="s">
        <v>27</v>
      </c>
      <c r="B14" s="39">
        <f aca="true" t="shared" si="1" ref="B14:J14">SUM(B17:B27)</f>
        <v>40608</v>
      </c>
      <c r="C14" s="40">
        <f t="shared" si="1"/>
        <v>12301</v>
      </c>
      <c r="D14" s="41">
        <f t="shared" si="1"/>
        <v>8327</v>
      </c>
      <c r="E14" s="41">
        <f t="shared" si="1"/>
        <v>11689</v>
      </c>
      <c r="F14" s="41">
        <f t="shared" si="1"/>
        <v>4794</v>
      </c>
      <c r="G14" s="41">
        <f t="shared" si="1"/>
        <v>1952</v>
      </c>
      <c r="H14" s="41">
        <f t="shared" si="1"/>
        <v>747</v>
      </c>
      <c r="I14" s="41">
        <f t="shared" si="1"/>
        <v>287</v>
      </c>
      <c r="J14" s="41">
        <f t="shared" si="1"/>
        <v>396</v>
      </c>
      <c r="K14" s="41">
        <f>SUM(K17:K27)</f>
        <v>115</v>
      </c>
    </row>
    <row r="15" spans="1:11" s="41" customFormat="1" ht="12" customHeight="1">
      <c r="A15" s="42" t="s">
        <v>28</v>
      </c>
      <c r="B15" s="39">
        <f aca="true" t="shared" si="2" ref="B15:J15">SUM(B28+B32+B38+B41+B46+B48+B57+B66+B70+B73+B79+B84)</f>
        <v>53132</v>
      </c>
      <c r="C15" s="40">
        <f t="shared" si="2"/>
        <v>12406</v>
      </c>
      <c r="D15" s="41">
        <f t="shared" si="2"/>
        <v>9843</v>
      </c>
      <c r="E15" s="41">
        <f t="shared" si="2"/>
        <v>16621</v>
      </c>
      <c r="F15" s="41">
        <v>7966</v>
      </c>
      <c r="G15" s="41">
        <f t="shared" si="2"/>
        <v>3411</v>
      </c>
      <c r="H15" s="41">
        <f t="shared" si="2"/>
        <v>1434</v>
      </c>
      <c r="I15" s="41">
        <f t="shared" si="2"/>
        <v>624</v>
      </c>
      <c r="J15" s="41">
        <f t="shared" si="2"/>
        <v>670</v>
      </c>
      <c r="K15" s="41">
        <f>SUM(K28+K32+K38+K41+K46+K48+K57+K66+K70+K73+K79+K84)</f>
        <v>157</v>
      </c>
    </row>
    <row r="16" spans="1:11" s="41" customFormat="1" ht="12" customHeight="1">
      <c r="A16" s="43"/>
      <c r="B16" s="44"/>
      <c r="C16" s="45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30" t="s">
        <v>29</v>
      </c>
      <c r="B17" s="31">
        <v>8764</v>
      </c>
      <c r="C17" s="46">
        <v>3511</v>
      </c>
      <c r="D17" s="47">
        <v>2008</v>
      </c>
      <c r="E17" s="47">
        <v>2325</v>
      </c>
      <c r="F17" s="47">
        <v>628</v>
      </c>
      <c r="G17" s="47">
        <v>174</v>
      </c>
      <c r="H17" s="47">
        <v>44</v>
      </c>
      <c r="I17" s="47">
        <v>24</v>
      </c>
      <c r="J17" s="47">
        <v>38</v>
      </c>
      <c r="K17" s="47">
        <v>12</v>
      </c>
    </row>
    <row r="18" spans="1:11" ht="12" customHeight="1">
      <c r="A18" s="30" t="s">
        <v>30</v>
      </c>
      <c r="B18" s="31">
        <v>1128</v>
      </c>
      <c r="C18" s="46">
        <v>466</v>
      </c>
      <c r="D18" s="47">
        <v>255</v>
      </c>
      <c r="E18" s="47">
        <v>294</v>
      </c>
      <c r="F18" s="47">
        <v>83</v>
      </c>
      <c r="G18" s="47">
        <v>11</v>
      </c>
      <c r="H18" s="47">
        <v>2</v>
      </c>
      <c r="I18" s="47">
        <v>1</v>
      </c>
      <c r="J18" s="47">
        <v>1</v>
      </c>
      <c r="K18" s="47">
        <v>15</v>
      </c>
    </row>
    <row r="19" spans="1:11" ht="12" customHeight="1">
      <c r="A19" s="30" t="s">
        <v>31</v>
      </c>
      <c r="B19" s="31">
        <v>3610</v>
      </c>
      <c r="C19" s="46">
        <v>859</v>
      </c>
      <c r="D19" s="47">
        <v>757</v>
      </c>
      <c r="E19" s="47">
        <v>1269</v>
      </c>
      <c r="F19" s="47">
        <v>496</v>
      </c>
      <c r="G19" s="47">
        <v>147</v>
      </c>
      <c r="H19" s="47">
        <v>48</v>
      </c>
      <c r="I19" s="47">
        <v>8</v>
      </c>
      <c r="J19" s="47">
        <v>21</v>
      </c>
      <c r="K19" s="47">
        <v>5</v>
      </c>
    </row>
    <row r="20" spans="1:11" ht="12" customHeight="1">
      <c r="A20" s="30" t="s">
        <v>32</v>
      </c>
      <c r="B20" s="31">
        <v>4533</v>
      </c>
      <c r="C20" s="46">
        <v>1829</v>
      </c>
      <c r="D20" s="47">
        <v>1313</v>
      </c>
      <c r="E20" s="47">
        <v>991</v>
      </c>
      <c r="F20" s="47">
        <v>186</v>
      </c>
      <c r="G20" s="47">
        <v>99</v>
      </c>
      <c r="H20" s="47">
        <v>56</v>
      </c>
      <c r="I20" s="47">
        <v>20</v>
      </c>
      <c r="J20" s="47">
        <v>33</v>
      </c>
      <c r="K20" s="47">
        <v>6</v>
      </c>
    </row>
    <row r="21" spans="1:11" ht="12" customHeight="1">
      <c r="A21" s="30" t="s">
        <v>33</v>
      </c>
      <c r="B21" s="31">
        <v>2352</v>
      </c>
      <c r="C21" s="46">
        <v>903</v>
      </c>
      <c r="D21" s="47">
        <v>579</v>
      </c>
      <c r="E21" s="47">
        <v>657</v>
      </c>
      <c r="F21" s="47">
        <v>134</v>
      </c>
      <c r="G21" s="47">
        <v>31</v>
      </c>
      <c r="H21" s="47">
        <v>16</v>
      </c>
      <c r="I21" s="47">
        <v>3</v>
      </c>
      <c r="J21" s="47">
        <v>14</v>
      </c>
      <c r="K21" s="47">
        <v>15</v>
      </c>
    </row>
    <row r="22" spans="1:11" ht="12" customHeight="1">
      <c r="A22" s="30" t="s">
        <v>34</v>
      </c>
      <c r="B22" s="31">
        <v>2786</v>
      </c>
      <c r="C22" s="46">
        <v>1058</v>
      </c>
      <c r="D22" s="47">
        <v>644</v>
      </c>
      <c r="E22" s="47">
        <v>784</v>
      </c>
      <c r="F22" s="47">
        <v>207</v>
      </c>
      <c r="G22" s="47">
        <v>52</v>
      </c>
      <c r="H22" s="47">
        <v>14</v>
      </c>
      <c r="I22" s="47">
        <v>6</v>
      </c>
      <c r="J22" s="47">
        <v>6</v>
      </c>
      <c r="K22" s="47">
        <v>15</v>
      </c>
    </row>
    <row r="23" spans="1:11" ht="12" customHeight="1">
      <c r="A23" s="30" t="s">
        <v>35</v>
      </c>
      <c r="B23" s="31">
        <v>1352</v>
      </c>
      <c r="C23" s="46">
        <v>570</v>
      </c>
      <c r="D23" s="47">
        <v>315</v>
      </c>
      <c r="E23" s="47">
        <v>350</v>
      </c>
      <c r="F23" s="47">
        <v>77</v>
      </c>
      <c r="G23" s="47">
        <v>18</v>
      </c>
      <c r="H23" s="47">
        <v>15</v>
      </c>
      <c r="I23" s="47">
        <v>2</v>
      </c>
      <c r="J23" s="47">
        <v>2</v>
      </c>
      <c r="K23" s="47">
        <v>3</v>
      </c>
    </row>
    <row r="24" spans="1:11" ht="12" customHeight="1">
      <c r="A24" s="30" t="s">
        <v>36</v>
      </c>
      <c r="B24" s="31">
        <v>3271</v>
      </c>
      <c r="C24" s="46">
        <v>577</v>
      </c>
      <c r="D24" s="47">
        <v>408</v>
      </c>
      <c r="E24" s="47">
        <v>977</v>
      </c>
      <c r="F24" s="47">
        <v>747</v>
      </c>
      <c r="G24" s="47">
        <v>352</v>
      </c>
      <c r="H24" s="47">
        <v>111</v>
      </c>
      <c r="I24" s="47">
        <v>40</v>
      </c>
      <c r="J24" s="47">
        <v>50</v>
      </c>
      <c r="K24" s="47">
        <v>9</v>
      </c>
    </row>
    <row r="25" spans="1:11" ht="12" customHeight="1">
      <c r="A25" s="30" t="s">
        <v>37</v>
      </c>
      <c r="B25" s="31">
        <v>3040</v>
      </c>
      <c r="C25" s="46">
        <v>677</v>
      </c>
      <c r="D25" s="47">
        <v>526</v>
      </c>
      <c r="E25" s="47">
        <v>1054</v>
      </c>
      <c r="F25" s="47">
        <v>452</v>
      </c>
      <c r="G25" s="47">
        <v>172</v>
      </c>
      <c r="H25" s="47">
        <v>74</v>
      </c>
      <c r="I25" s="47">
        <v>38</v>
      </c>
      <c r="J25" s="47">
        <v>33</v>
      </c>
      <c r="K25" s="47">
        <v>14</v>
      </c>
    </row>
    <row r="26" spans="1:11" ht="12" customHeight="1">
      <c r="A26" s="30" t="s">
        <v>38</v>
      </c>
      <c r="B26" s="31">
        <v>2726</v>
      </c>
      <c r="C26" s="46">
        <v>454</v>
      </c>
      <c r="D26" s="47">
        <v>342</v>
      </c>
      <c r="E26" s="47">
        <v>742</v>
      </c>
      <c r="F26" s="47">
        <v>531</v>
      </c>
      <c r="G26" s="47">
        <v>344</v>
      </c>
      <c r="H26" s="47">
        <v>159</v>
      </c>
      <c r="I26" s="47">
        <v>67</v>
      </c>
      <c r="J26" s="47">
        <v>84</v>
      </c>
      <c r="K26" s="47">
        <v>3</v>
      </c>
    </row>
    <row r="27" spans="1:11" s="45" customFormat="1" ht="12" customHeight="1">
      <c r="A27" s="30" t="s">
        <v>39</v>
      </c>
      <c r="B27" s="31">
        <v>7046</v>
      </c>
      <c r="C27" s="46">
        <v>1397</v>
      </c>
      <c r="D27" s="46">
        <v>1180</v>
      </c>
      <c r="E27" s="46">
        <v>2246</v>
      </c>
      <c r="F27" s="46">
        <v>1253</v>
      </c>
      <c r="G27" s="46">
        <v>552</v>
      </c>
      <c r="H27" s="46">
        <v>208</v>
      </c>
      <c r="I27" s="46">
        <v>78</v>
      </c>
      <c r="J27" s="46">
        <v>114</v>
      </c>
      <c r="K27" s="46">
        <v>18</v>
      </c>
    </row>
    <row r="28" spans="1:11" ht="12" customHeight="1">
      <c r="A28" s="42" t="s">
        <v>40</v>
      </c>
      <c r="B28" s="39">
        <f>SUM(B29:B31)</f>
        <v>2738</v>
      </c>
      <c r="C28" s="48">
        <f aca="true" t="shared" si="3" ref="C28:J28">SUM(C29:C31)</f>
        <v>812</v>
      </c>
      <c r="D28" s="49">
        <f t="shared" si="3"/>
        <v>549</v>
      </c>
      <c r="E28" s="49">
        <f t="shared" si="3"/>
        <v>784</v>
      </c>
      <c r="F28" s="49">
        <f t="shared" si="3"/>
        <v>299</v>
      </c>
      <c r="G28" s="49">
        <f t="shared" si="3"/>
        <v>111</v>
      </c>
      <c r="H28" s="49">
        <f t="shared" si="3"/>
        <v>65</v>
      </c>
      <c r="I28" s="49">
        <f t="shared" si="3"/>
        <v>44</v>
      </c>
      <c r="J28" s="49">
        <f t="shared" si="3"/>
        <v>70</v>
      </c>
      <c r="K28" s="49">
        <f>SUM(K29:K31)</f>
        <v>4</v>
      </c>
    </row>
    <row r="29" spans="1:11" s="41" customFormat="1" ht="12" customHeight="1">
      <c r="A29" s="30" t="s">
        <v>41</v>
      </c>
      <c r="B29" s="31">
        <v>669</v>
      </c>
      <c r="C29" s="46">
        <v>138</v>
      </c>
      <c r="D29" s="47">
        <v>146</v>
      </c>
      <c r="E29" s="47">
        <v>271</v>
      </c>
      <c r="F29" s="47">
        <v>77</v>
      </c>
      <c r="G29" s="47">
        <v>17</v>
      </c>
      <c r="H29" s="47">
        <v>8</v>
      </c>
      <c r="I29" s="47">
        <v>4</v>
      </c>
      <c r="J29" s="47">
        <v>6</v>
      </c>
      <c r="K29" s="47">
        <v>2</v>
      </c>
    </row>
    <row r="30" spans="1:11" ht="12" customHeight="1">
      <c r="A30" s="30" t="s">
        <v>42</v>
      </c>
      <c r="B30" s="31">
        <v>1105</v>
      </c>
      <c r="C30" s="46">
        <v>323</v>
      </c>
      <c r="D30" s="47">
        <v>210</v>
      </c>
      <c r="E30" s="47">
        <v>286</v>
      </c>
      <c r="F30" s="47">
        <v>137</v>
      </c>
      <c r="G30" s="47">
        <v>56</v>
      </c>
      <c r="H30" s="47">
        <v>29</v>
      </c>
      <c r="I30" s="47">
        <v>24</v>
      </c>
      <c r="J30" s="47">
        <v>39</v>
      </c>
      <c r="K30" s="47">
        <v>1</v>
      </c>
    </row>
    <row r="31" spans="1:11" ht="12" customHeight="1">
      <c r="A31" s="30" t="s">
        <v>43</v>
      </c>
      <c r="B31" s="31">
        <v>964</v>
      </c>
      <c r="C31" s="46">
        <v>351</v>
      </c>
      <c r="D31" s="46">
        <v>193</v>
      </c>
      <c r="E31" s="46">
        <v>227</v>
      </c>
      <c r="F31" s="46">
        <v>85</v>
      </c>
      <c r="G31" s="46">
        <v>38</v>
      </c>
      <c r="H31" s="46">
        <v>28</v>
      </c>
      <c r="I31" s="46">
        <v>16</v>
      </c>
      <c r="J31" s="46">
        <v>25</v>
      </c>
      <c r="K31" s="46">
        <v>1</v>
      </c>
    </row>
    <row r="32" spans="1:11" ht="12" customHeight="1">
      <c r="A32" s="42" t="s">
        <v>44</v>
      </c>
      <c r="B32" s="39">
        <f>SUM(B33:B37)</f>
        <v>7356</v>
      </c>
      <c r="C32" s="48">
        <f aca="true" t="shared" si="4" ref="C32:J32">SUM(C33:C37)</f>
        <v>1728</v>
      </c>
      <c r="D32" s="49">
        <f t="shared" si="4"/>
        <v>1454</v>
      </c>
      <c r="E32" s="49">
        <f t="shared" si="4"/>
        <v>2250</v>
      </c>
      <c r="F32" s="49">
        <f t="shared" si="4"/>
        <v>979</v>
      </c>
      <c r="G32" s="49">
        <f t="shared" si="4"/>
        <v>445</v>
      </c>
      <c r="H32" s="49">
        <f t="shared" si="4"/>
        <v>250</v>
      </c>
      <c r="I32" s="49">
        <f t="shared" si="4"/>
        <v>115</v>
      </c>
      <c r="J32" s="49">
        <f t="shared" si="4"/>
        <v>122</v>
      </c>
      <c r="K32" s="49">
        <f>SUM(K33:K37)</f>
        <v>13</v>
      </c>
    </row>
    <row r="33" spans="1:11" s="41" customFormat="1" ht="12" customHeight="1">
      <c r="A33" s="30" t="s">
        <v>45</v>
      </c>
      <c r="B33" s="31">
        <v>1538</v>
      </c>
      <c r="C33" s="46">
        <v>392</v>
      </c>
      <c r="D33" s="47">
        <v>290</v>
      </c>
      <c r="E33" s="47">
        <v>473</v>
      </c>
      <c r="F33" s="47">
        <v>237</v>
      </c>
      <c r="G33" s="47">
        <v>78</v>
      </c>
      <c r="H33" s="47">
        <v>35</v>
      </c>
      <c r="I33" s="47">
        <v>14</v>
      </c>
      <c r="J33" s="47">
        <v>15</v>
      </c>
      <c r="K33" s="47">
        <v>4</v>
      </c>
    </row>
    <row r="34" spans="1:11" ht="12" customHeight="1">
      <c r="A34" s="30" t="s">
        <v>46</v>
      </c>
      <c r="B34" s="31">
        <v>214</v>
      </c>
      <c r="C34" s="46">
        <v>202</v>
      </c>
      <c r="D34" s="47">
        <v>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3</v>
      </c>
    </row>
    <row r="35" spans="1:11" ht="12" customHeight="1">
      <c r="A35" s="30" t="s">
        <v>47</v>
      </c>
      <c r="B35" s="31">
        <v>2789</v>
      </c>
      <c r="C35" s="46">
        <v>615</v>
      </c>
      <c r="D35" s="47">
        <v>569</v>
      </c>
      <c r="E35" s="47">
        <v>890</v>
      </c>
      <c r="F35" s="47">
        <v>397</v>
      </c>
      <c r="G35" s="47">
        <v>148</v>
      </c>
      <c r="H35" s="47">
        <v>93</v>
      </c>
      <c r="I35" s="47">
        <v>29</v>
      </c>
      <c r="J35" s="47">
        <v>44</v>
      </c>
      <c r="K35" s="47">
        <v>4</v>
      </c>
    </row>
    <row r="36" spans="1:11" ht="12" customHeight="1">
      <c r="A36" s="30" t="s">
        <v>48</v>
      </c>
      <c r="B36" s="31">
        <v>961</v>
      </c>
      <c r="C36" s="46">
        <v>221</v>
      </c>
      <c r="D36" s="47">
        <v>246</v>
      </c>
      <c r="E36" s="47">
        <v>275</v>
      </c>
      <c r="F36" s="47">
        <v>105</v>
      </c>
      <c r="G36" s="47">
        <v>55</v>
      </c>
      <c r="H36" s="47">
        <v>24</v>
      </c>
      <c r="I36" s="47">
        <v>21</v>
      </c>
      <c r="J36" s="47">
        <v>13</v>
      </c>
      <c r="K36" s="47">
        <v>1</v>
      </c>
    </row>
    <row r="37" spans="1:11" s="45" customFormat="1" ht="12" customHeight="1">
      <c r="A37" s="30" t="s">
        <v>49</v>
      </c>
      <c r="B37" s="31">
        <v>1854</v>
      </c>
      <c r="C37" s="46">
        <v>298</v>
      </c>
      <c r="D37" s="46">
        <v>340</v>
      </c>
      <c r="E37" s="46">
        <v>612</v>
      </c>
      <c r="F37" s="46">
        <v>240</v>
      </c>
      <c r="G37" s="46">
        <v>164</v>
      </c>
      <c r="H37" s="46">
        <v>98</v>
      </c>
      <c r="I37" s="46">
        <v>51</v>
      </c>
      <c r="J37" s="46">
        <v>50</v>
      </c>
      <c r="K37" s="46">
        <v>1</v>
      </c>
    </row>
    <row r="38" spans="1:11" ht="12" customHeight="1">
      <c r="A38" s="42" t="s">
        <v>50</v>
      </c>
      <c r="B38" s="39">
        <f>SUM(B39:B40)</f>
        <v>3915</v>
      </c>
      <c r="C38" s="48">
        <f aca="true" t="shared" si="5" ref="C38:J38">SUM(C39:C40)</f>
        <v>681</v>
      </c>
      <c r="D38" s="49">
        <f t="shared" si="5"/>
        <v>601</v>
      </c>
      <c r="E38" s="49">
        <f t="shared" si="5"/>
        <v>1338</v>
      </c>
      <c r="F38" s="49">
        <f t="shared" si="5"/>
        <v>753</v>
      </c>
      <c r="G38" s="49">
        <f t="shared" si="5"/>
        <v>292</v>
      </c>
      <c r="H38" s="49">
        <f t="shared" si="5"/>
        <v>109</v>
      </c>
      <c r="I38" s="49">
        <f t="shared" si="5"/>
        <v>58</v>
      </c>
      <c r="J38" s="49">
        <f t="shared" si="5"/>
        <v>69</v>
      </c>
      <c r="K38" s="49">
        <f>SUM(K39:K40)</f>
        <v>14</v>
      </c>
    </row>
    <row r="39" spans="1:11" s="41" customFormat="1" ht="12" customHeight="1">
      <c r="A39" s="30" t="s">
        <v>51</v>
      </c>
      <c r="B39" s="31">
        <v>2076</v>
      </c>
      <c r="C39" s="46">
        <v>458</v>
      </c>
      <c r="D39" s="47">
        <v>348</v>
      </c>
      <c r="E39" s="47">
        <v>704</v>
      </c>
      <c r="F39" s="47">
        <v>330</v>
      </c>
      <c r="G39" s="47">
        <v>131</v>
      </c>
      <c r="H39" s="47">
        <v>52</v>
      </c>
      <c r="I39" s="47">
        <v>25</v>
      </c>
      <c r="J39" s="47">
        <v>24</v>
      </c>
      <c r="K39" s="47">
        <v>4</v>
      </c>
    </row>
    <row r="40" spans="1:11" s="45" customFormat="1" ht="12" customHeight="1">
      <c r="A40" s="30" t="s">
        <v>52</v>
      </c>
      <c r="B40" s="31">
        <v>1839</v>
      </c>
      <c r="C40" s="46">
        <v>223</v>
      </c>
      <c r="D40" s="46">
        <v>253</v>
      </c>
      <c r="E40" s="46">
        <v>634</v>
      </c>
      <c r="F40" s="46">
        <v>423</v>
      </c>
      <c r="G40" s="46">
        <v>161</v>
      </c>
      <c r="H40" s="46">
        <v>57</v>
      </c>
      <c r="I40" s="46">
        <v>33</v>
      </c>
      <c r="J40" s="46">
        <v>45</v>
      </c>
      <c r="K40" s="46">
        <v>10</v>
      </c>
    </row>
    <row r="41" spans="1:11" ht="12" customHeight="1">
      <c r="A41" s="42" t="s">
        <v>53</v>
      </c>
      <c r="B41" s="39">
        <f aca="true" t="shared" si="6" ref="B41:J41">SUM(B42:B45)</f>
        <v>5225</v>
      </c>
      <c r="C41" s="48">
        <f t="shared" si="6"/>
        <v>958</v>
      </c>
      <c r="D41" s="49">
        <f t="shared" si="6"/>
        <v>814</v>
      </c>
      <c r="E41" s="49">
        <f t="shared" si="6"/>
        <v>1851</v>
      </c>
      <c r="F41" s="49">
        <v>112</v>
      </c>
      <c r="G41" s="49">
        <f t="shared" si="6"/>
        <v>347</v>
      </c>
      <c r="H41" s="49">
        <f t="shared" si="6"/>
        <v>74</v>
      </c>
      <c r="I41" s="49">
        <f t="shared" si="6"/>
        <v>25</v>
      </c>
      <c r="J41" s="49">
        <f t="shared" si="6"/>
        <v>27</v>
      </c>
      <c r="K41" s="49">
        <f>SUM(K42:K45)</f>
        <v>17</v>
      </c>
    </row>
    <row r="42" spans="1:11" s="41" customFormat="1" ht="12" customHeight="1">
      <c r="A42" s="30" t="s">
        <v>54</v>
      </c>
      <c r="B42" s="31">
        <v>1126</v>
      </c>
      <c r="C42" s="46">
        <v>220</v>
      </c>
      <c r="D42" s="47">
        <v>169</v>
      </c>
      <c r="E42" s="47">
        <v>413</v>
      </c>
      <c r="F42" s="47">
        <v>223</v>
      </c>
      <c r="G42" s="47">
        <v>62</v>
      </c>
      <c r="H42" s="47">
        <v>18</v>
      </c>
      <c r="I42" s="47">
        <v>9</v>
      </c>
      <c r="J42" s="47">
        <v>6</v>
      </c>
      <c r="K42" s="47">
        <v>6</v>
      </c>
    </row>
    <row r="43" spans="1:11" ht="12" customHeight="1">
      <c r="A43" s="30" t="s">
        <v>55</v>
      </c>
      <c r="B43" s="31">
        <v>1248</v>
      </c>
      <c r="C43" s="46">
        <v>205</v>
      </c>
      <c r="D43" s="47">
        <v>209</v>
      </c>
      <c r="E43" s="47">
        <v>476</v>
      </c>
      <c r="F43" s="47">
        <v>253</v>
      </c>
      <c r="G43" s="47">
        <v>74</v>
      </c>
      <c r="H43" s="47">
        <v>18</v>
      </c>
      <c r="I43" s="47">
        <v>6</v>
      </c>
      <c r="J43" s="47">
        <v>5</v>
      </c>
      <c r="K43" s="47">
        <v>2</v>
      </c>
    </row>
    <row r="44" spans="1:11" ht="12" customHeight="1">
      <c r="A44" s="30" t="s">
        <v>56</v>
      </c>
      <c r="B44" s="31">
        <v>1890</v>
      </c>
      <c r="C44" s="46">
        <v>296</v>
      </c>
      <c r="D44" s="47">
        <v>253</v>
      </c>
      <c r="E44" s="47">
        <v>632</v>
      </c>
      <c r="F44" s="47">
        <v>503</v>
      </c>
      <c r="G44" s="47">
        <v>168</v>
      </c>
      <c r="H44" s="47">
        <v>25</v>
      </c>
      <c r="I44" s="47">
        <v>4</v>
      </c>
      <c r="J44" s="47">
        <v>5</v>
      </c>
      <c r="K44" s="47">
        <v>4</v>
      </c>
    </row>
    <row r="45" spans="1:11" s="45" customFormat="1" ht="12" customHeight="1">
      <c r="A45" s="30" t="s">
        <v>57</v>
      </c>
      <c r="B45" s="31">
        <v>961</v>
      </c>
      <c r="C45" s="46">
        <v>237</v>
      </c>
      <c r="D45" s="46">
        <v>183</v>
      </c>
      <c r="E45" s="46">
        <v>330</v>
      </c>
      <c r="F45" s="46">
        <v>133</v>
      </c>
      <c r="G45" s="46">
        <v>43</v>
      </c>
      <c r="H45" s="46">
        <v>13</v>
      </c>
      <c r="I45" s="46">
        <v>6</v>
      </c>
      <c r="J45" s="46">
        <v>11</v>
      </c>
      <c r="K45" s="46">
        <v>5</v>
      </c>
    </row>
    <row r="46" spans="1:11" ht="12" customHeight="1">
      <c r="A46" s="42" t="s">
        <v>58</v>
      </c>
      <c r="B46" s="39">
        <f>SUM(B47)</f>
        <v>1234</v>
      </c>
      <c r="C46" s="48">
        <f aca="true" t="shared" si="7" ref="C46:K46">SUM(C47)</f>
        <v>671</v>
      </c>
      <c r="D46" s="49">
        <f t="shared" si="7"/>
        <v>276</v>
      </c>
      <c r="E46" s="49">
        <f t="shared" si="7"/>
        <v>238</v>
      </c>
      <c r="F46" s="49">
        <f t="shared" si="7"/>
        <v>36</v>
      </c>
      <c r="G46" s="49">
        <f t="shared" si="7"/>
        <v>4</v>
      </c>
      <c r="H46" s="49">
        <f t="shared" si="7"/>
        <v>4</v>
      </c>
      <c r="I46" s="49">
        <f t="shared" si="7"/>
        <v>0</v>
      </c>
      <c r="J46" s="49">
        <f t="shared" si="7"/>
        <v>3</v>
      </c>
      <c r="K46" s="49">
        <f t="shared" si="7"/>
        <v>2</v>
      </c>
    </row>
    <row r="47" spans="1:11" s="50" customFormat="1" ht="12" customHeight="1">
      <c r="A47" s="30" t="s">
        <v>59</v>
      </c>
      <c r="B47" s="31">
        <v>1234</v>
      </c>
      <c r="C47" s="46">
        <v>671</v>
      </c>
      <c r="D47" s="46">
        <v>276</v>
      </c>
      <c r="E47" s="46">
        <v>238</v>
      </c>
      <c r="F47" s="46">
        <v>36</v>
      </c>
      <c r="G47" s="46">
        <v>4</v>
      </c>
      <c r="H47" s="46">
        <v>4</v>
      </c>
      <c r="I47" s="47">
        <v>0</v>
      </c>
      <c r="J47" s="46">
        <v>3</v>
      </c>
      <c r="K47" s="46">
        <v>2</v>
      </c>
    </row>
    <row r="48" spans="1:11" ht="12" customHeight="1">
      <c r="A48" s="42" t="s">
        <v>60</v>
      </c>
      <c r="B48" s="51">
        <f>SUM(B49:B56)</f>
        <v>4693</v>
      </c>
      <c r="C48" s="52">
        <f aca="true" t="shared" si="8" ref="C48:J48">SUM(C49:C56)</f>
        <v>2243</v>
      </c>
      <c r="D48" s="49">
        <f t="shared" si="8"/>
        <v>1141</v>
      </c>
      <c r="E48" s="49">
        <f t="shared" si="8"/>
        <v>1003</v>
      </c>
      <c r="F48" s="49">
        <f t="shared" si="8"/>
        <v>190</v>
      </c>
      <c r="G48" s="49">
        <f t="shared" si="8"/>
        <v>44</v>
      </c>
      <c r="H48" s="49">
        <f t="shared" si="8"/>
        <v>12</v>
      </c>
      <c r="I48" s="49">
        <f t="shared" si="8"/>
        <v>9</v>
      </c>
      <c r="J48" s="49">
        <f t="shared" si="8"/>
        <v>6</v>
      </c>
      <c r="K48" s="49">
        <f>SUM(K49:K56)</f>
        <v>45</v>
      </c>
    </row>
    <row r="49" spans="1:11" s="41" customFormat="1" ht="12" customHeight="1">
      <c r="A49" s="30" t="s">
        <v>61</v>
      </c>
      <c r="B49" s="31">
        <v>349</v>
      </c>
      <c r="C49" s="46">
        <v>252</v>
      </c>
      <c r="D49" s="47">
        <v>51</v>
      </c>
      <c r="E49" s="47">
        <v>33</v>
      </c>
      <c r="F49" s="47">
        <v>6</v>
      </c>
      <c r="G49" s="47">
        <v>6</v>
      </c>
      <c r="H49" s="47">
        <v>0</v>
      </c>
      <c r="I49" s="47">
        <v>1</v>
      </c>
      <c r="J49" s="47">
        <v>0</v>
      </c>
      <c r="K49" s="47">
        <v>0</v>
      </c>
    </row>
    <row r="50" spans="1:11" ht="12" customHeight="1">
      <c r="A50" s="30" t="s">
        <v>62</v>
      </c>
      <c r="B50" s="31">
        <v>899</v>
      </c>
      <c r="C50" s="46">
        <v>391</v>
      </c>
      <c r="D50" s="47">
        <v>280</v>
      </c>
      <c r="E50" s="47">
        <v>193</v>
      </c>
      <c r="F50" s="47">
        <v>22</v>
      </c>
      <c r="G50" s="47">
        <v>1</v>
      </c>
      <c r="H50" s="47">
        <v>0</v>
      </c>
      <c r="I50" s="47">
        <v>0</v>
      </c>
      <c r="J50" s="47">
        <v>1</v>
      </c>
      <c r="K50" s="47">
        <v>11</v>
      </c>
    </row>
    <row r="51" spans="1:11" ht="12" customHeight="1">
      <c r="A51" s="30" t="s">
        <v>63</v>
      </c>
      <c r="B51" s="31">
        <v>437</v>
      </c>
      <c r="C51" s="46">
        <v>214</v>
      </c>
      <c r="D51" s="47">
        <v>152</v>
      </c>
      <c r="E51" s="47">
        <v>62</v>
      </c>
      <c r="F51" s="47">
        <v>1</v>
      </c>
      <c r="G51" s="47">
        <v>1</v>
      </c>
      <c r="H51" s="47">
        <v>0</v>
      </c>
      <c r="I51" s="47">
        <v>0</v>
      </c>
      <c r="J51" s="47">
        <v>0</v>
      </c>
      <c r="K51" s="47">
        <v>7</v>
      </c>
    </row>
    <row r="52" spans="1:11" ht="12" customHeight="1">
      <c r="A52" s="30" t="s">
        <v>64</v>
      </c>
      <c r="B52" s="31">
        <v>813</v>
      </c>
      <c r="C52" s="46">
        <v>224</v>
      </c>
      <c r="D52" s="47">
        <v>221</v>
      </c>
      <c r="E52" s="47">
        <v>269</v>
      </c>
      <c r="F52" s="47">
        <v>59</v>
      </c>
      <c r="G52" s="47">
        <v>13</v>
      </c>
      <c r="H52" s="47">
        <v>6</v>
      </c>
      <c r="I52" s="47">
        <v>2</v>
      </c>
      <c r="J52" s="47">
        <v>3</v>
      </c>
      <c r="K52" s="47">
        <v>16</v>
      </c>
    </row>
    <row r="53" spans="1:11" ht="12" customHeight="1">
      <c r="A53" s="30" t="s">
        <v>65</v>
      </c>
      <c r="B53" s="31">
        <v>519</v>
      </c>
      <c r="C53" s="46">
        <v>102</v>
      </c>
      <c r="D53" s="47">
        <v>156</v>
      </c>
      <c r="E53" s="47">
        <v>204</v>
      </c>
      <c r="F53" s="47">
        <v>42</v>
      </c>
      <c r="G53" s="47">
        <v>10</v>
      </c>
      <c r="H53" s="47">
        <v>1</v>
      </c>
      <c r="I53" s="47">
        <v>3</v>
      </c>
      <c r="J53" s="47">
        <v>0</v>
      </c>
      <c r="K53" s="47">
        <v>1</v>
      </c>
    </row>
    <row r="54" spans="1:11" ht="12" customHeight="1">
      <c r="A54" s="30" t="s">
        <v>66</v>
      </c>
      <c r="B54" s="31">
        <v>349</v>
      </c>
      <c r="C54" s="46">
        <v>230</v>
      </c>
      <c r="D54" s="47">
        <v>55</v>
      </c>
      <c r="E54" s="47">
        <v>43</v>
      </c>
      <c r="F54" s="47">
        <v>15</v>
      </c>
      <c r="G54" s="47">
        <v>2</v>
      </c>
      <c r="H54" s="47">
        <v>1</v>
      </c>
      <c r="I54" s="47">
        <v>2</v>
      </c>
      <c r="J54" s="47">
        <v>0</v>
      </c>
      <c r="K54" s="47">
        <v>1</v>
      </c>
    </row>
    <row r="55" spans="1:11" ht="12" customHeight="1">
      <c r="A55" s="30" t="s">
        <v>67</v>
      </c>
      <c r="B55" s="31">
        <v>416</v>
      </c>
      <c r="C55" s="46">
        <v>268</v>
      </c>
      <c r="D55" s="47">
        <v>87</v>
      </c>
      <c r="E55" s="47">
        <v>53</v>
      </c>
      <c r="F55" s="47">
        <v>7</v>
      </c>
      <c r="G55" s="47">
        <v>0</v>
      </c>
      <c r="H55" s="47">
        <v>1</v>
      </c>
      <c r="I55" s="47">
        <v>0</v>
      </c>
      <c r="J55" s="47">
        <v>0</v>
      </c>
      <c r="K55" s="47">
        <v>0</v>
      </c>
    </row>
    <row r="56" spans="1:11" s="45" customFormat="1" ht="12" customHeight="1">
      <c r="A56" s="30" t="s">
        <v>68</v>
      </c>
      <c r="B56" s="31">
        <v>911</v>
      </c>
      <c r="C56" s="46">
        <v>562</v>
      </c>
      <c r="D56" s="46">
        <v>139</v>
      </c>
      <c r="E56" s="46">
        <v>146</v>
      </c>
      <c r="F56" s="46">
        <v>38</v>
      </c>
      <c r="G56" s="46">
        <v>11</v>
      </c>
      <c r="H56" s="46">
        <v>3</v>
      </c>
      <c r="I56" s="46">
        <v>1</v>
      </c>
      <c r="J56" s="46">
        <v>2</v>
      </c>
      <c r="K56" s="46">
        <v>9</v>
      </c>
    </row>
    <row r="57" spans="1:11" ht="12" customHeight="1">
      <c r="A57" s="42" t="s">
        <v>69</v>
      </c>
      <c r="B57" s="51">
        <f>SUM(B58:B65)</f>
        <v>9559</v>
      </c>
      <c r="C57" s="52">
        <f aca="true" t="shared" si="9" ref="C57:J57">SUM(C58:C65)</f>
        <v>1588</v>
      </c>
      <c r="D57" s="49">
        <f t="shared" si="9"/>
        <v>1424</v>
      </c>
      <c r="E57" s="49">
        <f t="shared" si="9"/>
        <v>2941</v>
      </c>
      <c r="F57" s="49">
        <f t="shared" si="9"/>
        <v>1984</v>
      </c>
      <c r="G57" s="49">
        <f t="shared" si="9"/>
        <v>959</v>
      </c>
      <c r="H57" s="49">
        <f t="shared" si="9"/>
        <v>364</v>
      </c>
      <c r="I57" s="49">
        <f t="shared" si="9"/>
        <v>158</v>
      </c>
      <c r="J57" s="49">
        <f t="shared" si="9"/>
        <v>116</v>
      </c>
      <c r="K57" s="49">
        <f>SUM(K58:K65)</f>
        <v>25</v>
      </c>
    </row>
    <row r="58" spans="1:11" s="41" customFormat="1" ht="12" customHeight="1">
      <c r="A58" s="30" t="s">
        <v>70</v>
      </c>
      <c r="B58" s="31">
        <v>1759</v>
      </c>
      <c r="C58" s="46">
        <v>291</v>
      </c>
      <c r="D58" s="47">
        <v>319</v>
      </c>
      <c r="E58" s="47">
        <v>555</v>
      </c>
      <c r="F58" s="47">
        <v>331</v>
      </c>
      <c r="G58" s="47">
        <v>166</v>
      </c>
      <c r="H58" s="47">
        <v>59</v>
      </c>
      <c r="I58" s="47">
        <v>22</v>
      </c>
      <c r="J58" s="47">
        <v>15</v>
      </c>
      <c r="K58" s="47">
        <v>1</v>
      </c>
    </row>
    <row r="59" spans="1:11" ht="12" customHeight="1">
      <c r="A59" s="30" t="s">
        <v>71</v>
      </c>
      <c r="B59" s="31">
        <v>1873</v>
      </c>
      <c r="C59" s="46">
        <v>400</v>
      </c>
      <c r="D59" s="47">
        <v>367</v>
      </c>
      <c r="E59" s="47">
        <v>608</v>
      </c>
      <c r="F59" s="47">
        <v>286</v>
      </c>
      <c r="G59" s="47">
        <v>130</v>
      </c>
      <c r="H59" s="47">
        <v>41</v>
      </c>
      <c r="I59" s="47">
        <v>13</v>
      </c>
      <c r="J59" s="47">
        <v>20</v>
      </c>
      <c r="K59" s="47">
        <v>8</v>
      </c>
    </row>
    <row r="60" spans="1:11" ht="12" customHeight="1">
      <c r="A60" s="30" t="s">
        <v>72</v>
      </c>
      <c r="B60" s="31">
        <v>614</v>
      </c>
      <c r="C60" s="46">
        <v>112</v>
      </c>
      <c r="D60" s="47">
        <v>87</v>
      </c>
      <c r="E60" s="47">
        <v>202</v>
      </c>
      <c r="F60" s="47">
        <v>141</v>
      </c>
      <c r="G60" s="47">
        <v>49</v>
      </c>
      <c r="H60" s="47">
        <v>8</v>
      </c>
      <c r="I60" s="47">
        <v>7</v>
      </c>
      <c r="J60" s="47">
        <v>2</v>
      </c>
      <c r="K60" s="47">
        <v>6</v>
      </c>
    </row>
    <row r="61" spans="1:11" ht="12" customHeight="1">
      <c r="A61" s="30" t="s">
        <v>73</v>
      </c>
      <c r="B61" s="31">
        <v>1635</v>
      </c>
      <c r="C61" s="46">
        <v>203</v>
      </c>
      <c r="D61" s="47">
        <v>178</v>
      </c>
      <c r="E61" s="47">
        <v>513</v>
      </c>
      <c r="F61" s="47">
        <v>415</v>
      </c>
      <c r="G61" s="47">
        <v>236</v>
      </c>
      <c r="H61" s="47">
        <v>59</v>
      </c>
      <c r="I61" s="47">
        <v>20</v>
      </c>
      <c r="J61" s="47">
        <v>11</v>
      </c>
      <c r="K61" s="47">
        <v>0</v>
      </c>
    </row>
    <row r="62" spans="1:11" ht="12" customHeight="1">
      <c r="A62" s="30" t="s">
        <v>74</v>
      </c>
      <c r="B62" s="31">
        <v>961</v>
      </c>
      <c r="C62" s="46">
        <v>165</v>
      </c>
      <c r="D62" s="47">
        <v>111</v>
      </c>
      <c r="E62" s="47">
        <v>298</v>
      </c>
      <c r="F62" s="47">
        <v>244</v>
      </c>
      <c r="G62" s="47">
        <v>84</v>
      </c>
      <c r="H62" s="47">
        <v>33</v>
      </c>
      <c r="I62" s="47">
        <v>16</v>
      </c>
      <c r="J62" s="47">
        <v>9</v>
      </c>
      <c r="K62" s="47">
        <v>1</v>
      </c>
    </row>
    <row r="63" spans="1:11" ht="12" customHeight="1">
      <c r="A63" s="30" t="s">
        <v>75</v>
      </c>
      <c r="B63" s="31">
        <v>1462</v>
      </c>
      <c r="C63" s="46">
        <v>211</v>
      </c>
      <c r="D63" s="47">
        <v>191</v>
      </c>
      <c r="E63" s="47">
        <v>361</v>
      </c>
      <c r="F63" s="47">
        <v>288</v>
      </c>
      <c r="G63" s="47">
        <v>181</v>
      </c>
      <c r="H63" s="47">
        <v>117</v>
      </c>
      <c r="I63" s="47">
        <v>63</v>
      </c>
      <c r="J63" s="47">
        <v>48</v>
      </c>
      <c r="K63" s="47">
        <v>2</v>
      </c>
    </row>
    <row r="64" spans="1:11" ht="12" customHeight="1">
      <c r="A64" s="30" t="s">
        <v>76</v>
      </c>
      <c r="B64" s="31">
        <v>539</v>
      </c>
      <c r="C64" s="46">
        <v>77</v>
      </c>
      <c r="D64" s="47">
        <v>65</v>
      </c>
      <c r="E64" s="47">
        <v>149</v>
      </c>
      <c r="F64" s="47">
        <v>144</v>
      </c>
      <c r="G64" s="47">
        <v>61</v>
      </c>
      <c r="H64" s="47">
        <v>25</v>
      </c>
      <c r="I64" s="47">
        <v>9</v>
      </c>
      <c r="J64" s="47">
        <v>8</v>
      </c>
      <c r="K64" s="47">
        <v>1</v>
      </c>
    </row>
    <row r="65" spans="1:11" s="45" customFormat="1" ht="12" customHeight="1">
      <c r="A65" s="30" t="s">
        <v>77</v>
      </c>
      <c r="B65" s="31">
        <v>716</v>
      </c>
      <c r="C65" s="46">
        <v>129</v>
      </c>
      <c r="D65" s="46">
        <v>106</v>
      </c>
      <c r="E65" s="46">
        <v>255</v>
      </c>
      <c r="F65" s="46">
        <v>135</v>
      </c>
      <c r="G65" s="46">
        <v>52</v>
      </c>
      <c r="H65" s="46">
        <v>22</v>
      </c>
      <c r="I65" s="46">
        <v>8</v>
      </c>
      <c r="J65" s="46">
        <v>3</v>
      </c>
      <c r="K65" s="46">
        <v>6</v>
      </c>
    </row>
    <row r="66" spans="1:11" ht="12" customHeight="1">
      <c r="A66" s="42" t="s">
        <v>78</v>
      </c>
      <c r="B66" s="51">
        <f>SUM(B67:B69)</f>
        <v>2575</v>
      </c>
      <c r="C66" s="52">
        <f aca="true" t="shared" si="10" ref="C66:K66">SUM(C67:C69)</f>
        <v>274</v>
      </c>
      <c r="D66" s="49">
        <f t="shared" si="10"/>
        <v>234</v>
      </c>
      <c r="E66" s="49">
        <f t="shared" si="10"/>
        <v>537</v>
      </c>
      <c r="F66" s="49">
        <f t="shared" si="10"/>
        <v>555</v>
      </c>
      <c r="G66" s="49">
        <f t="shared" si="10"/>
        <v>480</v>
      </c>
      <c r="H66" s="49">
        <f t="shared" si="10"/>
        <v>286</v>
      </c>
      <c r="I66" s="49">
        <f t="shared" si="10"/>
        <v>115</v>
      </c>
      <c r="J66" s="49">
        <f t="shared" si="10"/>
        <v>89</v>
      </c>
      <c r="K66" s="49">
        <f t="shared" si="10"/>
        <v>5</v>
      </c>
    </row>
    <row r="67" spans="1:11" s="41" customFormat="1" ht="12" customHeight="1">
      <c r="A67" s="30" t="s">
        <v>79</v>
      </c>
      <c r="B67" s="31">
        <v>825</v>
      </c>
      <c r="C67" s="46">
        <v>79</v>
      </c>
      <c r="D67" s="47">
        <v>73</v>
      </c>
      <c r="E67" s="47">
        <v>153</v>
      </c>
      <c r="F67" s="47">
        <v>160</v>
      </c>
      <c r="G67" s="47">
        <v>155</v>
      </c>
      <c r="H67" s="47">
        <v>107</v>
      </c>
      <c r="I67" s="47">
        <v>50</v>
      </c>
      <c r="J67" s="47">
        <v>46</v>
      </c>
      <c r="K67" s="47">
        <v>2</v>
      </c>
    </row>
    <row r="68" spans="1:11" ht="12" customHeight="1">
      <c r="A68" s="30" t="s">
        <v>80</v>
      </c>
      <c r="B68" s="31">
        <v>1037</v>
      </c>
      <c r="C68" s="46">
        <v>107</v>
      </c>
      <c r="D68" s="47">
        <v>90</v>
      </c>
      <c r="E68" s="47">
        <v>185</v>
      </c>
      <c r="F68" s="47">
        <v>214</v>
      </c>
      <c r="G68" s="47">
        <v>216</v>
      </c>
      <c r="H68" s="47">
        <v>136</v>
      </c>
      <c r="I68" s="47">
        <v>53</v>
      </c>
      <c r="J68" s="47">
        <v>35</v>
      </c>
      <c r="K68" s="47">
        <v>1</v>
      </c>
    </row>
    <row r="69" spans="1:11" s="45" customFormat="1" ht="12" customHeight="1">
      <c r="A69" s="30" t="s">
        <v>81</v>
      </c>
      <c r="B69" s="31">
        <v>713</v>
      </c>
      <c r="C69" s="46">
        <v>88</v>
      </c>
      <c r="D69" s="46">
        <v>71</v>
      </c>
      <c r="E69" s="46">
        <v>199</v>
      </c>
      <c r="F69" s="46">
        <v>181</v>
      </c>
      <c r="G69" s="46">
        <v>109</v>
      </c>
      <c r="H69" s="46">
        <v>43</v>
      </c>
      <c r="I69" s="46">
        <v>12</v>
      </c>
      <c r="J69" s="46">
        <v>8</v>
      </c>
      <c r="K69" s="46">
        <v>2</v>
      </c>
    </row>
    <row r="70" spans="1:11" ht="12" customHeight="1">
      <c r="A70" s="42" t="s">
        <v>82</v>
      </c>
      <c r="B70" s="51">
        <f>SUM(B71:B72)</f>
        <v>4884</v>
      </c>
      <c r="C70" s="48">
        <f aca="true" t="shared" si="11" ref="C70:J70">SUM(C71:C72)</f>
        <v>937</v>
      </c>
      <c r="D70" s="49">
        <f t="shared" si="11"/>
        <v>816</v>
      </c>
      <c r="E70" s="49">
        <f t="shared" si="11"/>
        <v>1757</v>
      </c>
      <c r="F70" s="49">
        <f t="shared" si="11"/>
        <v>859</v>
      </c>
      <c r="G70" s="49">
        <f t="shared" si="11"/>
        <v>275</v>
      </c>
      <c r="H70" s="49">
        <f t="shared" si="11"/>
        <v>90</v>
      </c>
      <c r="I70" s="49">
        <f t="shared" si="11"/>
        <v>44</v>
      </c>
      <c r="J70" s="49">
        <f t="shared" si="11"/>
        <v>91</v>
      </c>
      <c r="K70" s="49">
        <f>SUM(K71:K72)</f>
        <v>15</v>
      </c>
    </row>
    <row r="71" spans="1:11" s="41" customFormat="1" ht="12" customHeight="1">
      <c r="A71" s="30" t="s">
        <v>83</v>
      </c>
      <c r="B71" s="31">
        <v>2127</v>
      </c>
      <c r="C71" s="46">
        <v>398</v>
      </c>
      <c r="D71" s="47">
        <v>354</v>
      </c>
      <c r="E71" s="47">
        <v>706</v>
      </c>
      <c r="F71" s="47">
        <v>357</v>
      </c>
      <c r="G71" s="47">
        <v>144</v>
      </c>
      <c r="H71" s="47">
        <v>58</v>
      </c>
      <c r="I71" s="47">
        <v>27</v>
      </c>
      <c r="J71" s="47">
        <v>75</v>
      </c>
      <c r="K71" s="47">
        <v>8</v>
      </c>
    </row>
    <row r="72" spans="1:11" s="45" customFormat="1" ht="12" customHeight="1">
      <c r="A72" s="30" t="s">
        <v>84</v>
      </c>
      <c r="B72" s="31">
        <v>2757</v>
      </c>
      <c r="C72" s="46">
        <v>539</v>
      </c>
      <c r="D72" s="46">
        <v>462</v>
      </c>
      <c r="E72" s="46">
        <v>1051</v>
      </c>
      <c r="F72" s="46">
        <v>502</v>
      </c>
      <c r="G72" s="46">
        <v>131</v>
      </c>
      <c r="H72" s="46">
        <v>32</v>
      </c>
      <c r="I72" s="46">
        <v>17</v>
      </c>
      <c r="J72" s="46">
        <v>16</v>
      </c>
      <c r="K72" s="46">
        <v>7</v>
      </c>
    </row>
    <row r="73" spans="1:11" ht="12" customHeight="1">
      <c r="A73" s="42" t="s">
        <v>85</v>
      </c>
      <c r="B73" s="51">
        <f>SUM(B74:B78)</f>
        <v>2981</v>
      </c>
      <c r="C73" s="52">
        <f>SUM(C74:C78)</f>
        <v>996</v>
      </c>
      <c r="D73" s="49">
        <f aca="true" t="shared" si="12" ref="D73:K73">SUM(D74:D78)</f>
        <v>901</v>
      </c>
      <c r="E73" s="49">
        <f t="shared" si="12"/>
        <v>827</v>
      </c>
      <c r="F73" s="49">
        <f t="shared" si="12"/>
        <v>168</v>
      </c>
      <c r="G73" s="49">
        <f t="shared" si="12"/>
        <v>47</v>
      </c>
      <c r="H73" s="49">
        <f t="shared" si="12"/>
        <v>15</v>
      </c>
      <c r="I73" s="49">
        <f t="shared" si="12"/>
        <v>5</v>
      </c>
      <c r="J73" s="49">
        <f t="shared" si="12"/>
        <v>12</v>
      </c>
      <c r="K73" s="49">
        <f t="shared" si="12"/>
        <v>10</v>
      </c>
    </row>
    <row r="74" spans="1:11" s="41" customFormat="1" ht="12" customHeight="1">
      <c r="A74" s="30" t="s">
        <v>86</v>
      </c>
      <c r="B74" s="31">
        <v>374</v>
      </c>
      <c r="C74" s="46">
        <v>148</v>
      </c>
      <c r="D74" s="47">
        <v>134</v>
      </c>
      <c r="E74" s="47">
        <v>82</v>
      </c>
      <c r="F74" s="47">
        <v>7</v>
      </c>
      <c r="G74" s="47">
        <v>1</v>
      </c>
      <c r="H74" s="47">
        <v>1</v>
      </c>
      <c r="I74" s="47">
        <v>0</v>
      </c>
      <c r="J74" s="47">
        <v>0</v>
      </c>
      <c r="K74" s="47">
        <v>1</v>
      </c>
    </row>
    <row r="75" spans="1:11" ht="12" customHeight="1">
      <c r="A75" s="30" t="s">
        <v>87</v>
      </c>
      <c r="B75" s="31">
        <v>269</v>
      </c>
      <c r="C75" s="46">
        <v>72</v>
      </c>
      <c r="D75" s="47">
        <v>87</v>
      </c>
      <c r="E75" s="47">
        <v>96</v>
      </c>
      <c r="F75" s="47">
        <v>8</v>
      </c>
      <c r="G75" s="47">
        <v>4</v>
      </c>
      <c r="H75" s="47">
        <v>1</v>
      </c>
      <c r="I75" s="47">
        <v>0</v>
      </c>
      <c r="J75" s="47">
        <v>0</v>
      </c>
      <c r="K75" s="33">
        <v>1</v>
      </c>
    </row>
    <row r="76" spans="1:11" ht="12" customHeight="1">
      <c r="A76" s="30" t="s">
        <v>88</v>
      </c>
      <c r="B76" s="31">
        <v>284</v>
      </c>
      <c r="C76" s="46">
        <v>91</v>
      </c>
      <c r="D76" s="47">
        <v>102</v>
      </c>
      <c r="E76" s="47">
        <v>77</v>
      </c>
      <c r="F76" s="47">
        <v>8</v>
      </c>
      <c r="G76" s="47">
        <v>1</v>
      </c>
      <c r="H76" s="47">
        <v>0</v>
      </c>
      <c r="I76" s="47">
        <v>1</v>
      </c>
      <c r="J76" s="47">
        <v>1</v>
      </c>
      <c r="K76" s="33">
        <v>3</v>
      </c>
    </row>
    <row r="77" spans="1:11" ht="12" customHeight="1">
      <c r="A77" s="30" t="s">
        <v>89</v>
      </c>
      <c r="B77" s="31">
        <v>690</v>
      </c>
      <c r="C77" s="46">
        <v>257</v>
      </c>
      <c r="D77" s="47">
        <v>176</v>
      </c>
      <c r="E77" s="47">
        <v>174</v>
      </c>
      <c r="F77" s="47">
        <v>59</v>
      </c>
      <c r="G77" s="47">
        <v>14</v>
      </c>
      <c r="H77" s="47">
        <v>4</v>
      </c>
      <c r="I77" s="47">
        <v>2</v>
      </c>
      <c r="J77" s="47">
        <v>3</v>
      </c>
      <c r="K77" s="33">
        <v>1</v>
      </c>
    </row>
    <row r="78" spans="1:11" s="45" customFormat="1" ht="12" customHeight="1">
      <c r="A78" s="30" t="s">
        <v>90</v>
      </c>
      <c r="B78" s="31">
        <v>1364</v>
      </c>
      <c r="C78" s="46">
        <v>428</v>
      </c>
      <c r="D78" s="46">
        <v>402</v>
      </c>
      <c r="E78" s="46">
        <v>398</v>
      </c>
      <c r="F78" s="46">
        <v>86</v>
      </c>
      <c r="G78" s="46">
        <v>27</v>
      </c>
      <c r="H78" s="46">
        <v>9</v>
      </c>
      <c r="I78" s="46">
        <v>2</v>
      </c>
      <c r="J78" s="46">
        <v>8</v>
      </c>
      <c r="K78" s="32">
        <v>4</v>
      </c>
    </row>
    <row r="79" spans="1:11" ht="12" customHeight="1">
      <c r="A79" s="42" t="s">
        <v>91</v>
      </c>
      <c r="B79" s="51">
        <f>SUM(B80:B83)</f>
        <v>4475</v>
      </c>
      <c r="C79" s="52">
        <f>SUM(C80:C83)</f>
        <v>1036</v>
      </c>
      <c r="D79" s="49">
        <f aca="true" t="shared" si="13" ref="D79:J79">SUM(D80:D83)</f>
        <v>1148</v>
      </c>
      <c r="E79" s="49">
        <f t="shared" si="13"/>
        <v>1726</v>
      </c>
      <c r="F79" s="49">
        <f t="shared" si="13"/>
        <v>396</v>
      </c>
      <c r="G79" s="49">
        <f t="shared" si="13"/>
        <v>98</v>
      </c>
      <c r="H79" s="49">
        <f t="shared" si="13"/>
        <v>36</v>
      </c>
      <c r="I79" s="49">
        <f t="shared" si="13"/>
        <v>15</v>
      </c>
      <c r="J79" s="49">
        <f t="shared" si="13"/>
        <v>17</v>
      </c>
      <c r="K79" s="41">
        <f>SUM(K80:K83)</f>
        <v>3</v>
      </c>
    </row>
    <row r="80" spans="1:11" s="41" customFormat="1" ht="12" customHeight="1">
      <c r="A80" s="30" t="s">
        <v>92</v>
      </c>
      <c r="B80" s="31">
        <v>1155</v>
      </c>
      <c r="C80" s="46">
        <v>182</v>
      </c>
      <c r="D80" s="47">
        <v>175</v>
      </c>
      <c r="E80" s="47">
        <v>494</v>
      </c>
      <c r="F80" s="47">
        <v>201</v>
      </c>
      <c r="G80" s="47">
        <v>71</v>
      </c>
      <c r="H80" s="47">
        <v>21</v>
      </c>
      <c r="I80" s="47">
        <v>6</v>
      </c>
      <c r="J80" s="47">
        <v>5</v>
      </c>
      <c r="K80" s="47">
        <v>0</v>
      </c>
    </row>
    <row r="81" spans="1:11" ht="12" customHeight="1">
      <c r="A81" s="30" t="s">
        <v>93</v>
      </c>
      <c r="B81" s="31">
        <v>1058</v>
      </c>
      <c r="C81" s="46">
        <v>250</v>
      </c>
      <c r="D81" s="47">
        <v>311</v>
      </c>
      <c r="E81" s="47">
        <v>422</v>
      </c>
      <c r="F81" s="47">
        <v>58</v>
      </c>
      <c r="G81" s="47">
        <v>8</v>
      </c>
      <c r="H81" s="47">
        <v>3</v>
      </c>
      <c r="I81" s="47">
        <v>4</v>
      </c>
      <c r="J81" s="47">
        <v>2</v>
      </c>
      <c r="K81" s="47">
        <v>0</v>
      </c>
    </row>
    <row r="82" spans="1:11" ht="12" customHeight="1">
      <c r="A82" s="30" t="s">
        <v>94</v>
      </c>
      <c r="B82" s="31">
        <v>1371</v>
      </c>
      <c r="C82" s="46">
        <v>348</v>
      </c>
      <c r="D82" s="47">
        <v>409</v>
      </c>
      <c r="E82" s="47">
        <v>481</v>
      </c>
      <c r="F82" s="47">
        <v>90</v>
      </c>
      <c r="G82" s="47">
        <v>15</v>
      </c>
      <c r="H82" s="47">
        <v>12</v>
      </c>
      <c r="I82" s="47">
        <v>4</v>
      </c>
      <c r="J82" s="47">
        <v>10</v>
      </c>
      <c r="K82" s="33">
        <v>2</v>
      </c>
    </row>
    <row r="83" spans="1:11" s="45" customFormat="1" ht="12" customHeight="1">
      <c r="A83" s="30" t="s">
        <v>95</v>
      </c>
      <c r="B83" s="31">
        <v>891</v>
      </c>
      <c r="C83" s="46">
        <v>256</v>
      </c>
      <c r="D83" s="46">
        <v>253</v>
      </c>
      <c r="E83" s="46">
        <v>329</v>
      </c>
      <c r="F83" s="46">
        <v>47</v>
      </c>
      <c r="G83" s="46">
        <v>4</v>
      </c>
      <c r="H83" s="47">
        <v>0</v>
      </c>
      <c r="I83" s="46">
        <v>1</v>
      </c>
      <c r="J83" s="46">
        <v>0</v>
      </c>
      <c r="K83" s="32">
        <v>1</v>
      </c>
    </row>
    <row r="84" spans="1:11" ht="12" customHeight="1">
      <c r="A84" s="42" t="s">
        <v>96</v>
      </c>
      <c r="B84" s="51">
        <f>SUM(B85:B86)</f>
        <v>3497</v>
      </c>
      <c r="C84" s="52">
        <f>SUM(C85:C86)</f>
        <v>482</v>
      </c>
      <c r="D84" s="49">
        <f aca="true" t="shared" si="14" ref="D84:J84">SUM(D85:D86)</f>
        <v>485</v>
      </c>
      <c r="E84" s="49">
        <f t="shared" si="14"/>
        <v>1369</v>
      </c>
      <c r="F84" s="49">
        <f t="shared" si="14"/>
        <v>635</v>
      </c>
      <c r="G84" s="49">
        <f t="shared" si="14"/>
        <v>309</v>
      </c>
      <c r="H84" s="49">
        <f t="shared" si="14"/>
        <v>129</v>
      </c>
      <c r="I84" s="49">
        <f t="shared" si="14"/>
        <v>36</v>
      </c>
      <c r="J84" s="49">
        <f t="shared" si="14"/>
        <v>48</v>
      </c>
      <c r="K84" s="41">
        <f>SUM(K85:K86)</f>
        <v>4</v>
      </c>
    </row>
    <row r="85" spans="1:11" s="41" customFormat="1" ht="12" customHeight="1">
      <c r="A85" s="30" t="s">
        <v>97</v>
      </c>
      <c r="B85" s="31">
        <v>1405</v>
      </c>
      <c r="C85" s="46">
        <v>253</v>
      </c>
      <c r="D85" s="47">
        <v>259</v>
      </c>
      <c r="E85" s="47">
        <v>614</v>
      </c>
      <c r="F85" s="47">
        <v>183</v>
      </c>
      <c r="G85" s="47">
        <v>70</v>
      </c>
      <c r="H85" s="47">
        <v>8</v>
      </c>
      <c r="I85" s="47">
        <v>6</v>
      </c>
      <c r="J85" s="47">
        <v>12</v>
      </c>
      <c r="K85" s="47">
        <v>0</v>
      </c>
    </row>
    <row r="86" spans="1:11" ht="12" customHeight="1">
      <c r="A86" s="53" t="s">
        <v>98</v>
      </c>
      <c r="B86" s="54">
        <v>2092</v>
      </c>
      <c r="C86" s="55">
        <v>229</v>
      </c>
      <c r="D86" s="55">
        <v>226</v>
      </c>
      <c r="E86" s="55">
        <v>755</v>
      </c>
      <c r="F86" s="55">
        <v>452</v>
      </c>
      <c r="G86" s="55">
        <v>239</v>
      </c>
      <c r="H86" s="55">
        <v>121</v>
      </c>
      <c r="I86" s="55">
        <v>30</v>
      </c>
      <c r="J86" s="55">
        <v>36</v>
      </c>
      <c r="K86" s="55">
        <v>4</v>
      </c>
    </row>
    <row r="87" spans="1:11" ht="12" customHeight="1">
      <c r="A87" s="32" t="s">
        <v>99</v>
      </c>
      <c r="B87" s="33"/>
      <c r="C87" s="32"/>
      <c r="D87" s="33"/>
      <c r="E87" s="33"/>
      <c r="F87" s="33"/>
      <c r="G87" s="33"/>
      <c r="H87" s="33"/>
      <c r="I87" s="33"/>
      <c r="J87" s="33"/>
      <c r="K87" s="33"/>
    </row>
    <row r="88" spans="1:11" ht="12" customHeight="1">
      <c r="A88" s="32" t="s">
        <v>100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3" ht="12" customHeight="1">
      <c r="A89" s="32" t="s">
        <v>101</v>
      </c>
      <c r="C89" s="45"/>
    </row>
    <row r="90" spans="1:3" ht="12" customHeight="1">
      <c r="A90" s="45"/>
      <c r="C90" s="45"/>
    </row>
    <row r="91" spans="1:3" ht="10.5" customHeight="1">
      <c r="A91" s="45"/>
      <c r="C91" s="45"/>
    </row>
    <row r="92" spans="1:3" ht="12" customHeight="1">
      <c r="A92" s="45"/>
      <c r="C92" s="56"/>
    </row>
    <row r="93" spans="1:3" ht="12" customHeight="1">
      <c r="A93" s="45"/>
      <c r="C93" s="45"/>
    </row>
    <row r="94" spans="1:3" ht="12" customHeight="1">
      <c r="A94" s="45"/>
      <c r="C94" s="45"/>
    </row>
    <row r="95" spans="1:3" ht="12" customHeight="1">
      <c r="A95" s="45"/>
      <c r="C95" s="45"/>
    </row>
    <row r="96" spans="1:3" ht="12" customHeight="1">
      <c r="A96" s="45"/>
      <c r="C96" s="45"/>
    </row>
    <row r="97" spans="1:3" ht="12" customHeight="1">
      <c r="A97" s="45"/>
      <c r="C97" s="45"/>
    </row>
    <row r="98" spans="1:3" ht="12" customHeight="1">
      <c r="A98" s="45"/>
      <c r="C98" s="45"/>
    </row>
    <row r="99" spans="1:3" ht="12" customHeight="1">
      <c r="A99" s="45"/>
      <c r="C99" s="45"/>
    </row>
    <row r="100" spans="1:3" ht="12" customHeight="1">
      <c r="A100" s="45"/>
      <c r="C100" s="45"/>
    </row>
    <row r="101" spans="1:3" ht="12" customHeight="1">
      <c r="A101" s="45"/>
      <c r="C101" s="45"/>
    </row>
    <row r="102" spans="1:3" ht="12" customHeight="1">
      <c r="A102" s="45"/>
      <c r="C102" s="45"/>
    </row>
    <row r="103" spans="1:3" ht="12" customHeight="1">
      <c r="A103" s="45"/>
      <c r="C103" s="45"/>
    </row>
    <row r="104" spans="1:3" ht="12" customHeight="1">
      <c r="A104" s="45"/>
      <c r="C104" s="45"/>
    </row>
    <row r="105" spans="1:3" ht="12" customHeight="1">
      <c r="A105" s="45"/>
      <c r="C105" s="45"/>
    </row>
    <row r="106" spans="1:3" ht="12" customHeight="1">
      <c r="A106" s="45"/>
      <c r="C106" s="45"/>
    </row>
    <row r="107" spans="1:3" ht="12" customHeight="1">
      <c r="A107" s="45"/>
      <c r="C107" s="45"/>
    </row>
    <row r="108" spans="1:3" ht="12" customHeight="1">
      <c r="A108" s="45"/>
      <c r="C108" s="45"/>
    </row>
    <row r="109" spans="1:3" ht="12" customHeight="1">
      <c r="A109" s="45"/>
      <c r="C109" s="45"/>
    </row>
    <row r="110" spans="1:3" ht="12" customHeight="1">
      <c r="A110" s="45"/>
      <c r="C110" s="45"/>
    </row>
    <row r="111" spans="1:3" ht="12" customHeight="1">
      <c r="A111" s="45"/>
      <c r="C111" s="45"/>
    </row>
    <row r="112" spans="1:3" ht="12" customHeight="1">
      <c r="A112" s="45"/>
      <c r="C112" s="45"/>
    </row>
    <row r="113" spans="1:3" ht="12" customHeight="1">
      <c r="A113" s="45"/>
      <c r="C113" s="45"/>
    </row>
    <row r="114" spans="1:3" ht="12" customHeight="1">
      <c r="A114" s="45"/>
      <c r="C114" s="45"/>
    </row>
    <row r="115" spans="1:3" ht="12" customHeight="1">
      <c r="A115" s="45"/>
      <c r="C115" s="45"/>
    </row>
    <row r="116" spans="1:3" ht="12" customHeight="1">
      <c r="A116" s="45"/>
      <c r="C116" s="45"/>
    </row>
    <row r="117" spans="1:3" ht="12" customHeight="1">
      <c r="A117" s="45"/>
      <c r="C117" s="45"/>
    </row>
    <row r="118" spans="1:3" ht="12" customHeight="1">
      <c r="A118" s="45"/>
      <c r="C118" s="45"/>
    </row>
    <row r="119" spans="1:3" ht="12" customHeight="1">
      <c r="A119" s="45"/>
      <c r="C119" s="45"/>
    </row>
    <row r="120" spans="1:3" ht="12" customHeight="1">
      <c r="A120" s="45"/>
      <c r="C120" s="45"/>
    </row>
    <row r="121" spans="1:3" ht="12" customHeight="1">
      <c r="A121" s="45"/>
      <c r="C121" s="45"/>
    </row>
    <row r="122" spans="1:3" ht="12" customHeight="1">
      <c r="A122" s="45"/>
      <c r="C122" s="45"/>
    </row>
    <row r="123" spans="1:3" ht="12" customHeight="1">
      <c r="A123" s="45"/>
      <c r="C123" s="45"/>
    </row>
    <row r="124" spans="1:3" ht="12" customHeight="1">
      <c r="A124" s="45"/>
      <c r="C124" s="45"/>
    </row>
    <row r="125" spans="1:3" ht="12" customHeight="1">
      <c r="A125" s="45"/>
      <c r="C125" s="45"/>
    </row>
    <row r="126" spans="1:3" ht="12" customHeight="1">
      <c r="A126" s="45"/>
      <c r="C126" s="45"/>
    </row>
    <row r="127" spans="1:3" ht="12" customHeight="1">
      <c r="A127" s="45"/>
      <c r="C127" s="45"/>
    </row>
    <row r="128" spans="1:3" ht="12" customHeight="1">
      <c r="A128" s="45"/>
      <c r="C128" s="45"/>
    </row>
    <row r="129" spans="1:3" ht="12" customHeight="1">
      <c r="A129" s="45"/>
      <c r="C129" s="45"/>
    </row>
    <row r="130" spans="1:3" ht="12" customHeight="1">
      <c r="A130" s="45"/>
      <c r="C130" s="45"/>
    </row>
    <row r="131" spans="1:3" ht="12" customHeight="1">
      <c r="A131" s="45"/>
      <c r="C131" s="45"/>
    </row>
    <row r="132" spans="1:3" ht="12" customHeight="1">
      <c r="A132" s="45"/>
      <c r="C132" s="45"/>
    </row>
    <row r="133" spans="1:3" ht="12" customHeight="1">
      <c r="A133" s="45"/>
      <c r="C133" s="45"/>
    </row>
    <row r="134" spans="1:3" ht="12" customHeight="1">
      <c r="A134" s="45"/>
      <c r="C134" s="45"/>
    </row>
    <row r="135" spans="1:3" ht="12" customHeight="1">
      <c r="A135" s="45"/>
      <c r="C135" s="45"/>
    </row>
    <row r="136" spans="1:3" ht="12" customHeight="1">
      <c r="A136" s="45"/>
      <c r="C136" s="45"/>
    </row>
    <row r="137" spans="1:3" ht="12" customHeight="1">
      <c r="A137" s="45"/>
      <c r="C137" s="45"/>
    </row>
    <row r="138" spans="1:3" ht="12" customHeight="1">
      <c r="A138" s="45"/>
      <c r="C138" s="45"/>
    </row>
    <row r="139" spans="1:3" ht="12" customHeight="1">
      <c r="A139" s="45"/>
      <c r="C139" s="45"/>
    </row>
    <row r="140" spans="1:3" ht="12" customHeight="1">
      <c r="A140" s="45"/>
      <c r="C140" s="45"/>
    </row>
    <row r="141" ht="12" customHeight="1">
      <c r="A141" s="45"/>
    </row>
    <row r="142" ht="12" customHeight="1">
      <c r="A142" s="45"/>
    </row>
    <row r="143" ht="12" customHeight="1">
      <c r="A143" s="45"/>
    </row>
    <row r="144" ht="12" customHeight="1">
      <c r="A144" s="45"/>
    </row>
    <row r="145" ht="12" customHeight="1">
      <c r="A145" s="45"/>
    </row>
    <row r="146" ht="12" customHeight="1">
      <c r="A146" s="45"/>
    </row>
    <row r="147" ht="12" customHeight="1">
      <c r="A147" s="45"/>
    </row>
    <row r="148" ht="12" customHeight="1">
      <c r="A148" s="45"/>
    </row>
    <row r="149" ht="12" customHeight="1">
      <c r="A149" s="45"/>
    </row>
    <row r="150" ht="12" customHeight="1">
      <c r="A150" s="45"/>
    </row>
    <row r="151" ht="12" customHeight="1">
      <c r="A151" s="45"/>
    </row>
    <row r="152" ht="12" customHeight="1">
      <c r="A152" s="45"/>
    </row>
    <row r="153" ht="12" customHeight="1">
      <c r="A153" s="45"/>
    </row>
  </sheetData>
  <sheetProtection/>
  <mergeCells count="3">
    <mergeCell ref="B4:B7"/>
    <mergeCell ref="H9:I9"/>
    <mergeCell ref="H10:I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2009-04-24T01:58:13Z</dcterms:created>
  <dcterms:modified xsi:type="dcterms:W3CDTF">2009-04-24T01:58:19Z</dcterms:modified>
  <cp:category/>
  <cp:version/>
  <cp:contentType/>
  <cp:contentStatus/>
</cp:coreProperties>
</file>