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120" activeTab="0"/>
  </bookViews>
  <sheets>
    <sheet name="j15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<sst xmlns="http://schemas.openxmlformats.org/spreadsheetml/2006/main" count="41" uniqueCount="28">
  <si>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総数</t>
  </si>
  <si>
    <t>男</t>
  </si>
  <si>
    <t>女</t>
  </si>
  <si>
    <t>大分県</t>
  </si>
  <si>
    <t>性　　　　比</t>
  </si>
  <si>
    <t>年　次</t>
  </si>
  <si>
    <t>死　　　亡　　　数</t>
  </si>
  <si>
    <t>元</t>
  </si>
  <si>
    <t>年</t>
  </si>
  <si>
    <t>昭和30</t>
  </si>
  <si>
    <t>平成元</t>
  </si>
  <si>
    <t>早期新生児死亡率</t>
  </si>
  <si>
    <t>年次</t>
  </si>
  <si>
    <t>（出 産 10 万 対）</t>
  </si>
  <si>
    <t>（出 生 千 対）</t>
  </si>
  <si>
    <t>（人 口 千 対）</t>
  </si>
  <si>
    <t>死　　亡　　率</t>
  </si>
  <si>
    <t>新 生 児 死 亡 率</t>
  </si>
  <si>
    <t>乳 児 死 亡 率</t>
  </si>
  <si>
    <t>妊 産 婦 死 亡 率</t>
  </si>
  <si>
    <t>全　国</t>
  </si>
  <si>
    <t xml:space="preserve"> </t>
  </si>
  <si>
    <t>第15表　死亡数，死亡率，性比，乳児死亡率，新生児死亡率，早期新生児死亡率，妊産婦死亡率，大分県－全国・年次別</t>
  </si>
  <si>
    <t>全国           順位</t>
  </si>
  <si>
    <t>人口動態</t>
  </si>
  <si>
    <t>15表</t>
  </si>
  <si>
    <t>-</t>
  </si>
  <si>
    <t>昭和30年～平成20年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</si>
</sst>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.0&quot; &quot;##0"/>
    <numFmt numFmtId="178" formatCode="#.&quot; &quot;##0"/>
    <numFmt numFmtId="179" formatCode="0.0_ "/>
    <numFmt numFmtId="180" formatCode="0.0"/>
    <numFmt numFmtId="181" formatCode="#\ ##0;&quot;△&quot;#\ ##0;&quot;-&quot;;@"/>
    <numFmt numFmtId="182" formatCode="#.0\ ##0;&quot;△&quot;#.0\ ##0;&quot;-&quot;;@"/>
    <numFmt numFmtId="183" formatCode="#\ ##0.0;&quot;△&quot;#\ ##0.0;&quot;-&quot;;@"/>
  </numFmts>
  <fonts count="4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0"/>
      <name val="ＭＳ 明朝"/>
      <family val="1"/>
    </font>
    <font>
      <b/>
      <sz val="14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right" vertical="center"/>
    </xf>
    <xf numFmtId="183" fontId="3" fillId="0" borderId="11" xfId="0" applyNumberFormat="1" applyFont="1" applyFill="1" applyBorder="1" applyAlignment="1">
      <alignment horizontal="right" vertical="center"/>
    </xf>
    <xf numFmtId="181" fontId="3" fillId="0" borderId="11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181" fontId="5" fillId="0" borderId="12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80" fontId="5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81" fontId="4" fillId="0" borderId="12" xfId="0" applyNumberFormat="1" applyFont="1" applyFill="1" applyBorder="1" applyAlignment="1">
      <alignment horizontal="right" vertical="center"/>
    </xf>
    <xf numFmtId="183" fontId="4" fillId="0" borderId="12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183" fontId="3" fillId="0" borderId="14" xfId="0" applyNumberFormat="1" applyFont="1" applyFill="1" applyBorder="1" applyAlignment="1">
      <alignment horizontal="right" vertical="center"/>
    </xf>
    <xf numFmtId="181" fontId="4" fillId="0" borderId="15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distributed" vertical="center" wrapText="1"/>
    </xf>
    <xf numFmtId="0" fontId="3" fillId="0" borderId="19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horizontal="right" vertical="center"/>
    </xf>
    <xf numFmtId="180" fontId="25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view="pageBreakPreview" zoomScale="85" zoomScaleNormal="75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R41" sqref="R41"/>
    </sheetView>
  </sheetViews>
  <sheetFormatPr defaultColWidth="9.00390625" defaultRowHeight="13.5"/>
  <cols>
    <col min="1" max="1" width="6.625" style="1" customWidth="1"/>
    <col min="2" max="2" width="2.625" style="1" customWidth="1"/>
    <col min="3" max="7" width="9.625" style="1" customWidth="1"/>
    <col min="8" max="8" width="6.25390625" style="1" customWidth="1"/>
    <col min="9" max="18" width="9.625" style="1" customWidth="1"/>
    <col min="19" max="19" width="4.875" style="1" customWidth="1"/>
    <col min="20" max="16384" width="9.00390625" style="1" customWidth="1"/>
  </cols>
  <sheetData>
    <row r="1" spans="1:19" ht="19.5" customHeight="1">
      <c r="A1" s="11" t="s">
        <v>24</v>
      </c>
      <c r="B1" s="12"/>
      <c r="C1" s="42" t="s">
        <v>22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2" ht="14.25">
      <c r="A2" s="13" t="s">
        <v>25</v>
      </c>
      <c r="B2" s="14"/>
    </row>
    <row r="3" spans="4:19" ht="14.25" thickBot="1">
      <c r="D3" s="1" t="s">
        <v>21</v>
      </c>
      <c r="S3" s="15" t="s">
        <v>27</v>
      </c>
    </row>
    <row r="4" spans="1:19" ht="24.75" customHeight="1">
      <c r="A4" s="31" t="s">
        <v>5</v>
      </c>
      <c r="B4" s="32"/>
      <c r="C4" s="41" t="s">
        <v>6</v>
      </c>
      <c r="D4" s="31"/>
      <c r="E4" s="32"/>
      <c r="F4" s="41" t="s">
        <v>4</v>
      </c>
      <c r="G4" s="32"/>
      <c r="H4" s="41" t="s">
        <v>16</v>
      </c>
      <c r="I4" s="31"/>
      <c r="J4" s="32"/>
      <c r="K4" s="39" t="s">
        <v>18</v>
      </c>
      <c r="L4" s="40"/>
      <c r="M4" s="31" t="s">
        <v>17</v>
      </c>
      <c r="N4" s="31"/>
      <c r="O4" s="37" t="s">
        <v>11</v>
      </c>
      <c r="P4" s="38"/>
      <c r="Q4" s="31" t="s">
        <v>19</v>
      </c>
      <c r="R4" s="32"/>
      <c r="S4" s="46" t="s">
        <v>12</v>
      </c>
    </row>
    <row r="5" spans="1:19" ht="19.5" customHeight="1">
      <c r="A5" s="33"/>
      <c r="B5" s="34"/>
      <c r="C5" s="45"/>
      <c r="D5" s="35"/>
      <c r="E5" s="36"/>
      <c r="F5" s="45"/>
      <c r="G5" s="36"/>
      <c r="H5" s="45" t="s">
        <v>15</v>
      </c>
      <c r="I5" s="35"/>
      <c r="J5" s="36"/>
      <c r="K5" s="43" t="s">
        <v>14</v>
      </c>
      <c r="L5" s="44"/>
      <c r="M5" s="43" t="s">
        <v>14</v>
      </c>
      <c r="N5" s="44"/>
      <c r="O5" s="43" t="s">
        <v>14</v>
      </c>
      <c r="P5" s="44"/>
      <c r="Q5" s="43" t="s">
        <v>13</v>
      </c>
      <c r="R5" s="44"/>
      <c r="S5" s="47"/>
    </row>
    <row r="6" spans="1:19" ht="28.5" customHeight="1">
      <c r="A6" s="35"/>
      <c r="B6" s="36"/>
      <c r="C6" s="2" t="s">
        <v>0</v>
      </c>
      <c r="D6" s="2" t="s">
        <v>1</v>
      </c>
      <c r="E6" s="2" t="s">
        <v>2</v>
      </c>
      <c r="F6" s="2" t="s">
        <v>3</v>
      </c>
      <c r="G6" s="2" t="s">
        <v>20</v>
      </c>
      <c r="H6" s="16" t="s">
        <v>23</v>
      </c>
      <c r="I6" s="2" t="s">
        <v>3</v>
      </c>
      <c r="J6" s="2" t="s">
        <v>20</v>
      </c>
      <c r="K6" s="2" t="s">
        <v>3</v>
      </c>
      <c r="L6" s="2" t="s">
        <v>20</v>
      </c>
      <c r="M6" s="2" t="s">
        <v>3</v>
      </c>
      <c r="N6" s="2" t="s">
        <v>20</v>
      </c>
      <c r="O6" s="2" t="s">
        <v>3</v>
      </c>
      <c r="P6" s="17" t="s">
        <v>20</v>
      </c>
      <c r="Q6" s="2" t="s">
        <v>3</v>
      </c>
      <c r="R6" s="2" t="s">
        <v>20</v>
      </c>
      <c r="S6" s="48"/>
    </row>
    <row r="7" spans="1:19" ht="13.5" customHeight="1">
      <c r="A7" s="18" t="s">
        <v>9</v>
      </c>
      <c r="B7" s="19" t="s">
        <v>8</v>
      </c>
      <c r="C7" s="8">
        <v>11359</v>
      </c>
      <c r="D7" s="3">
        <v>5954</v>
      </c>
      <c r="E7" s="3">
        <v>5405</v>
      </c>
      <c r="F7" s="6">
        <v>110.2</v>
      </c>
      <c r="G7" s="4">
        <v>111.3</v>
      </c>
      <c r="H7" s="5">
        <v>7</v>
      </c>
      <c r="I7" s="6">
        <v>8.9</v>
      </c>
      <c r="J7" s="6">
        <v>7.8</v>
      </c>
      <c r="K7" s="6">
        <v>44.6</v>
      </c>
      <c r="L7" s="4">
        <v>39.8</v>
      </c>
      <c r="M7" s="6">
        <v>26.5</v>
      </c>
      <c r="N7" s="6">
        <v>22.3</v>
      </c>
      <c r="O7" s="6">
        <v>14.7</v>
      </c>
      <c r="P7" s="6">
        <v>13.1</v>
      </c>
      <c r="Q7" s="6">
        <v>176.5</v>
      </c>
      <c r="R7" s="6">
        <v>161.7</v>
      </c>
      <c r="S7" s="20">
        <v>30</v>
      </c>
    </row>
    <row r="8" spans="1:19" ht="13.5" customHeight="1">
      <c r="A8" s="21">
        <v>35</v>
      </c>
      <c r="B8" s="19"/>
      <c r="C8" s="8">
        <v>11273</v>
      </c>
      <c r="D8" s="3">
        <v>5900</v>
      </c>
      <c r="E8" s="3">
        <v>5373</v>
      </c>
      <c r="F8" s="6">
        <v>109.8</v>
      </c>
      <c r="G8" s="6">
        <v>114.7</v>
      </c>
      <c r="H8" s="3">
        <v>5</v>
      </c>
      <c r="I8" s="6">
        <v>9.1</v>
      </c>
      <c r="J8" s="6">
        <v>7.6</v>
      </c>
      <c r="K8" s="6">
        <v>36.7</v>
      </c>
      <c r="L8" s="6">
        <v>30.7</v>
      </c>
      <c r="M8" s="6">
        <v>21.4</v>
      </c>
      <c r="N8" s="6">
        <v>17</v>
      </c>
      <c r="O8" s="6">
        <v>13.2</v>
      </c>
      <c r="P8" s="6">
        <v>10.6</v>
      </c>
      <c r="Q8" s="6">
        <v>148.2</v>
      </c>
      <c r="R8" s="6">
        <v>117.5</v>
      </c>
      <c r="S8" s="20">
        <v>35</v>
      </c>
    </row>
    <row r="9" spans="1:19" ht="13.5" customHeight="1">
      <c r="A9" s="21">
        <v>40</v>
      </c>
      <c r="B9" s="19"/>
      <c r="C9" s="8">
        <v>10587</v>
      </c>
      <c r="D9" s="3">
        <v>5550</v>
      </c>
      <c r="E9" s="3">
        <v>5037</v>
      </c>
      <c r="F9" s="6">
        <v>110.2</v>
      </c>
      <c r="G9" s="6">
        <v>117.7</v>
      </c>
      <c r="H9" s="3">
        <v>7</v>
      </c>
      <c r="I9" s="6">
        <v>8.9</v>
      </c>
      <c r="J9" s="6">
        <v>7.1</v>
      </c>
      <c r="K9" s="6">
        <v>24.7</v>
      </c>
      <c r="L9" s="6">
        <v>18.5</v>
      </c>
      <c r="M9" s="6">
        <v>17.4</v>
      </c>
      <c r="N9" s="6">
        <v>11.7</v>
      </c>
      <c r="O9" s="6">
        <v>12.7</v>
      </c>
      <c r="P9" s="6">
        <v>8.2</v>
      </c>
      <c r="Q9" s="6">
        <v>73.1</v>
      </c>
      <c r="R9" s="6">
        <v>80.4</v>
      </c>
      <c r="S9" s="20">
        <v>40</v>
      </c>
    </row>
    <row r="10" spans="1:19" ht="13.5" customHeight="1">
      <c r="A10" s="21">
        <v>45</v>
      </c>
      <c r="B10" s="19"/>
      <c r="C10" s="8">
        <v>10418</v>
      </c>
      <c r="D10" s="3">
        <v>5511</v>
      </c>
      <c r="E10" s="3">
        <v>4907</v>
      </c>
      <c r="F10" s="6">
        <v>112.3</v>
      </c>
      <c r="G10" s="6">
        <v>119.3</v>
      </c>
      <c r="H10" s="3">
        <v>6</v>
      </c>
      <c r="I10" s="6">
        <v>9</v>
      </c>
      <c r="J10" s="6">
        <v>6.9</v>
      </c>
      <c r="K10" s="6">
        <v>16.9</v>
      </c>
      <c r="L10" s="6">
        <v>13.1</v>
      </c>
      <c r="M10" s="6">
        <v>11.9</v>
      </c>
      <c r="N10" s="6">
        <v>8.7</v>
      </c>
      <c r="O10" s="6">
        <v>9.7</v>
      </c>
      <c r="P10" s="6">
        <v>6.6</v>
      </c>
      <c r="Q10" s="6">
        <v>36.4</v>
      </c>
      <c r="R10" s="6">
        <v>48.7</v>
      </c>
      <c r="S10" s="20">
        <v>45</v>
      </c>
    </row>
    <row r="11" spans="1:19" ht="13.5" customHeight="1">
      <c r="A11" s="21">
        <v>50</v>
      </c>
      <c r="B11" s="19"/>
      <c r="C11" s="8">
        <v>9859</v>
      </c>
      <c r="D11" s="3">
        <v>5329</v>
      </c>
      <c r="E11" s="3">
        <v>4530</v>
      </c>
      <c r="F11" s="6">
        <v>117.6</v>
      </c>
      <c r="G11" s="6">
        <v>116.5</v>
      </c>
      <c r="H11" s="3">
        <v>6</v>
      </c>
      <c r="I11" s="6">
        <v>8.3</v>
      </c>
      <c r="J11" s="6">
        <v>6.3</v>
      </c>
      <c r="K11" s="6">
        <v>11.2</v>
      </c>
      <c r="L11" s="6">
        <v>10</v>
      </c>
      <c r="M11" s="6">
        <v>7.9</v>
      </c>
      <c r="N11" s="6">
        <v>6.8</v>
      </c>
      <c r="O11" s="6">
        <v>6.1</v>
      </c>
      <c r="P11" s="6">
        <v>5.4</v>
      </c>
      <c r="Q11" s="6">
        <v>35.5</v>
      </c>
      <c r="R11" s="6">
        <v>27.3</v>
      </c>
      <c r="S11" s="20">
        <v>50</v>
      </c>
    </row>
    <row r="12" spans="1:19" ht="13.5" customHeight="1">
      <c r="A12" s="21">
        <v>55</v>
      </c>
      <c r="B12" s="19"/>
      <c r="C12" s="8">
        <v>9744</v>
      </c>
      <c r="D12" s="3">
        <v>5157</v>
      </c>
      <c r="E12" s="3">
        <v>4587</v>
      </c>
      <c r="F12" s="9">
        <v>112.4</v>
      </c>
      <c r="G12" s="6">
        <v>117.6</v>
      </c>
      <c r="H12" s="3">
        <v>6</v>
      </c>
      <c r="I12" s="6">
        <v>8</v>
      </c>
      <c r="J12" s="6">
        <v>6.2</v>
      </c>
      <c r="K12" s="6">
        <v>8.8</v>
      </c>
      <c r="L12" s="6">
        <v>7.5</v>
      </c>
      <c r="M12" s="6">
        <v>6.5</v>
      </c>
      <c r="N12" s="6">
        <v>4.9</v>
      </c>
      <c r="O12" s="6">
        <v>5.5</v>
      </c>
      <c r="P12" s="6">
        <v>3.9</v>
      </c>
      <c r="Q12" s="6">
        <v>40.4</v>
      </c>
      <c r="R12" s="6">
        <v>19.5</v>
      </c>
      <c r="S12" s="20">
        <v>55</v>
      </c>
    </row>
    <row r="13" spans="1:19" ht="10.5" customHeight="1">
      <c r="A13" s="21"/>
      <c r="B13" s="19"/>
      <c r="C13" s="8"/>
      <c r="D13" s="3"/>
      <c r="E13" s="3"/>
      <c r="F13" s="9"/>
      <c r="G13" s="6"/>
      <c r="H13" s="3"/>
      <c r="I13" s="6"/>
      <c r="J13" s="6"/>
      <c r="K13" s="6"/>
      <c r="L13" s="6"/>
      <c r="M13" s="6"/>
      <c r="N13" s="6"/>
      <c r="O13" s="6"/>
      <c r="P13" s="6"/>
      <c r="Q13" s="6"/>
      <c r="R13" s="6"/>
      <c r="S13" s="20"/>
    </row>
    <row r="14" spans="1:19" ht="13.5" customHeight="1">
      <c r="A14" s="21">
        <v>56</v>
      </c>
      <c r="B14" s="19"/>
      <c r="C14" s="8">
        <v>9754</v>
      </c>
      <c r="D14" s="3">
        <v>5127</v>
      </c>
      <c r="E14" s="3">
        <v>4627</v>
      </c>
      <c r="F14" s="9">
        <v>110.8</v>
      </c>
      <c r="G14" s="6">
        <v>105.9</v>
      </c>
      <c r="H14" s="3">
        <v>6</v>
      </c>
      <c r="I14" s="6">
        <v>7.9</v>
      </c>
      <c r="J14" s="6">
        <v>6.1</v>
      </c>
      <c r="K14" s="6">
        <v>8.8</v>
      </c>
      <c r="L14" s="6">
        <v>7.1</v>
      </c>
      <c r="M14" s="6">
        <v>6.1</v>
      </c>
      <c r="N14" s="6">
        <v>4.7</v>
      </c>
      <c r="O14" s="6">
        <v>5</v>
      </c>
      <c r="P14" s="6">
        <v>3.7</v>
      </c>
      <c r="Q14" s="6">
        <v>24.1</v>
      </c>
      <c r="R14" s="6">
        <v>18.5</v>
      </c>
      <c r="S14" s="20">
        <v>56</v>
      </c>
    </row>
    <row r="15" spans="1:19" ht="13.5" customHeight="1">
      <c r="A15" s="21">
        <v>57</v>
      </c>
      <c r="B15" s="19"/>
      <c r="C15" s="8">
        <v>9311</v>
      </c>
      <c r="D15" s="3">
        <v>4985</v>
      </c>
      <c r="E15" s="3">
        <v>4326</v>
      </c>
      <c r="F15" s="9">
        <v>115.2</v>
      </c>
      <c r="G15" s="6">
        <v>118.1</v>
      </c>
      <c r="H15" s="3">
        <v>9</v>
      </c>
      <c r="I15" s="6">
        <v>7.5</v>
      </c>
      <c r="J15" s="6">
        <v>6</v>
      </c>
      <c r="K15" s="6">
        <v>7</v>
      </c>
      <c r="L15" s="6">
        <v>6.6</v>
      </c>
      <c r="M15" s="6">
        <v>4.7</v>
      </c>
      <c r="N15" s="6">
        <v>4.2</v>
      </c>
      <c r="O15" s="6">
        <v>4.1</v>
      </c>
      <c r="P15" s="6">
        <v>3.3</v>
      </c>
      <c r="Q15" s="6">
        <v>18.4</v>
      </c>
      <c r="R15" s="6">
        <v>17.5</v>
      </c>
      <c r="S15" s="20">
        <v>57</v>
      </c>
    </row>
    <row r="16" spans="1:19" ht="13.5" customHeight="1">
      <c r="A16" s="21">
        <v>58</v>
      </c>
      <c r="B16" s="19"/>
      <c r="C16" s="8">
        <v>9818</v>
      </c>
      <c r="D16" s="3">
        <v>5278</v>
      </c>
      <c r="E16" s="3">
        <v>4540</v>
      </c>
      <c r="F16" s="9">
        <v>116.3</v>
      </c>
      <c r="G16" s="6">
        <v>118.4</v>
      </c>
      <c r="H16" s="3">
        <v>7</v>
      </c>
      <c r="I16" s="6">
        <v>7.9</v>
      </c>
      <c r="J16" s="6">
        <v>6.2</v>
      </c>
      <c r="K16" s="6">
        <v>6.4</v>
      </c>
      <c r="L16" s="6">
        <v>6.2</v>
      </c>
      <c r="M16" s="6">
        <v>4.1</v>
      </c>
      <c r="N16" s="6">
        <v>3.9</v>
      </c>
      <c r="O16" s="6">
        <v>3.7</v>
      </c>
      <c r="P16" s="6">
        <v>3</v>
      </c>
      <c r="Q16" s="6">
        <v>12.3</v>
      </c>
      <c r="R16" s="6">
        <v>14.8</v>
      </c>
      <c r="S16" s="20">
        <v>58</v>
      </c>
    </row>
    <row r="17" spans="1:19" ht="13.5" customHeight="1">
      <c r="A17" s="21">
        <v>59</v>
      </c>
      <c r="B17" s="19"/>
      <c r="C17" s="8">
        <v>9550</v>
      </c>
      <c r="D17" s="3">
        <v>5154</v>
      </c>
      <c r="E17" s="3">
        <v>4396</v>
      </c>
      <c r="F17" s="9">
        <v>117.2</v>
      </c>
      <c r="G17" s="6">
        <v>105.4</v>
      </c>
      <c r="H17" s="3">
        <v>8</v>
      </c>
      <c r="I17" s="6">
        <v>7.7</v>
      </c>
      <c r="J17" s="6">
        <v>6.2</v>
      </c>
      <c r="K17" s="6">
        <v>5.3</v>
      </c>
      <c r="L17" s="6">
        <v>6</v>
      </c>
      <c r="M17" s="6">
        <v>3.5</v>
      </c>
      <c r="N17" s="6">
        <v>3.7</v>
      </c>
      <c r="O17" s="6">
        <v>2.8</v>
      </c>
      <c r="P17" s="6">
        <v>2.9</v>
      </c>
      <c r="Q17" s="6">
        <v>18.9</v>
      </c>
      <c r="R17" s="6">
        <v>14.6</v>
      </c>
      <c r="S17" s="20">
        <v>59</v>
      </c>
    </row>
    <row r="18" spans="1:19" ht="13.5" customHeight="1">
      <c r="A18" s="21">
        <v>60</v>
      </c>
      <c r="B18" s="19"/>
      <c r="C18" s="8">
        <v>9736</v>
      </c>
      <c r="D18" s="3">
        <v>5124</v>
      </c>
      <c r="E18" s="3">
        <v>4612</v>
      </c>
      <c r="F18" s="9">
        <v>111.1</v>
      </c>
      <c r="G18" s="6">
        <v>105.6</v>
      </c>
      <c r="H18" s="3">
        <v>8</v>
      </c>
      <c r="I18" s="6">
        <v>7.8</v>
      </c>
      <c r="J18" s="6">
        <v>6.3</v>
      </c>
      <c r="K18" s="6">
        <v>4.2</v>
      </c>
      <c r="L18" s="6">
        <v>5.5</v>
      </c>
      <c r="M18" s="6">
        <v>2.3</v>
      </c>
      <c r="N18" s="6">
        <v>3.4</v>
      </c>
      <c r="O18" s="6">
        <v>1.7</v>
      </c>
      <c r="P18" s="6">
        <v>2.6</v>
      </c>
      <c r="Q18" s="6">
        <v>52</v>
      </c>
      <c r="R18" s="6">
        <v>15.1</v>
      </c>
      <c r="S18" s="20">
        <v>60</v>
      </c>
    </row>
    <row r="19" spans="1:19" ht="10.5" customHeight="1">
      <c r="A19" s="21"/>
      <c r="B19" s="19"/>
      <c r="C19" s="8"/>
      <c r="D19" s="3"/>
      <c r="E19" s="3"/>
      <c r="F19" s="9"/>
      <c r="G19" s="6"/>
      <c r="H19" s="3"/>
      <c r="I19" s="6"/>
      <c r="J19" s="6"/>
      <c r="K19" s="6"/>
      <c r="L19" s="6"/>
      <c r="M19" s="6"/>
      <c r="N19" s="6"/>
      <c r="O19" s="6"/>
      <c r="P19" s="6"/>
      <c r="Q19" s="6"/>
      <c r="R19" s="6"/>
      <c r="S19" s="20"/>
    </row>
    <row r="20" spans="1:19" ht="13.5" customHeight="1">
      <c r="A20" s="21">
        <v>61</v>
      </c>
      <c r="B20" s="19"/>
      <c r="C20" s="8">
        <v>9776</v>
      </c>
      <c r="D20" s="3">
        <v>5112</v>
      </c>
      <c r="E20" s="3">
        <v>4664</v>
      </c>
      <c r="F20" s="9">
        <v>109.6</v>
      </c>
      <c r="G20" s="6">
        <v>118.4</v>
      </c>
      <c r="H20" s="3">
        <v>7</v>
      </c>
      <c r="I20" s="6">
        <v>7.8</v>
      </c>
      <c r="J20" s="6">
        <v>6.2</v>
      </c>
      <c r="K20" s="6">
        <v>7.8</v>
      </c>
      <c r="L20" s="6">
        <v>5.6</v>
      </c>
      <c r="M20" s="6">
        <v>3.3</v>
      </c>
      <c r="N20" s="6">
        <v>3.1</v>
      </c>
      <c r="O20" s="6">
        <v>2.8</v>
      </c>
      <c r="P20" s="6">
        <v>2.3</v>
      </c>
      <c r="Q20" s="6">
        <v>13.4</v>
      </c>
      <c r="R20" s="6">
        <v>12.9</v>
      </c>
      <c r="S20" s="20">
        <v>61</v>
      </c>
    </row>
    <row r="21" spans="1:19" ht="13.5" customHeight="1">
      <c r="A21" s="21">
        <v>62</v>
      </c>
      <c r="B21" s="19"/>
      <c r="C21" s="8">
        <v>9623</v>
      </c>
      <c r="D21" s="3">
        <v>5122</v>
      </c>
      <c r="E21" s="3">
        <v>4501</v>
      </c>
      <c r="F21" s="9">
        <v>113.8</v>
      </c>
      <c r="G21" s="6">
        <v>119</v>
      </c>
      <c r="H21" s="3">
        <v>7</v>
      </c>
      <c r="I21" s="6">
        <v>7.7</v>
      </c>
      <c r="J21" s="6">
        <v>6.2</v>
      </c>
      <c r="K21" s="6">
        <v>5.1</v>
      </c>
      <c r="L21" s="6">
        <v>5</v>
      </c>
      <c r="M21" s="6">
        <v>3.3</v>
      </c>
      <c r="N21" s="6">
        <v>2.9</v>
      </c>
      <c r="O21" s="6">
        <v>2.6</v>
      </c>
      <c r="P21" s="6">
        <v>2.3</v>
      </c>
      <c r="Q21" s="6">
        <v>0</v>
      </c>
      <c r="R21" s="6">
        <v>19.4</v>
      </c>
      <c r="S21" s="20">
        <v>62</v>
      </c>
    </row>
    <row r="22" spans="1:19" ht="13.5" customHeight="1">
      <c r="A22" s="21">
        <v>63</v>
      </c>
      <c r="B22" s="19"/>
      <c r="C22" s="8">
        <v>9977</v>
      </c>
      <c r="D22" s="3">
        <v>5212</v>
      </c>
      <c r="E22" s="3">
        <v>4765</v>
      </c>
      <c r="F22" s="9">
        <v>109.4</v>
      </c>
      <c r="G22" s="6">
        <v>117.3</v>
      </c>
      <c r="H22" s="3">
        <v>9</v>
      </c>
      <c r="I22" s="6">
        <v>8</v>
      </c>
      <c r="J22" s="6">
        <v>6.5</v>
      </c>
      <c r="K22" s="6">
        <v>4.7</v>
      </c>
      <c r="L22" s="6">
        <v>4.8</v>
      </c>
      <c r="M22" s="6">
        <v>2.7</v>
      </c>
      <c r="N22" s="6">
        <v>2.7</v>
      </c>
      <c r="O22" s="6">
        <v>2.4</v>
      </c>
      <c r="P22" s="6">
        <v>2.1</v>
      </c>
      <c r="Q22" s="6">
        <v>0</v>
      </c>
      <c r="R22" s="6">
        <v>9.2</v>
      </c>
      <c r="S22" s="20">
        <v>63</v>
      </c>
    </row>
    <row r="23" spans="1:19" ht="13.5" customHeight="1">
      <c r="A23" s="18" t="s">
        <v>10</v>
      </c>
      <c r="B23" s="19" t="s">
        <v>8</v>
      </c>
      <c r="C23" s="8">
        <v>9837</v>
      </c>
      <c r="D23" s="3">
        <v>5134</v>
      </c>
      <c r="E23" s="3">
        <v>4703</v>
      </c>
      <c r="F23" s="9">
        <v>109.2</v>
      </c>
      <c r="G23" s="6">
        <v>118.2</v>
      </c>
      <c r="H23" s="3">
        <v>9</v>
      </c>
      <c r="I23" s="6">
        <v>7.9</v>
      </c>
      <c r="J23" s="6">
        <v>6.4</v>
      </c>
      <c r="K23" s="6">
        <v>4</v>
      </c>
      <c r="L23" s="6">
        <v>4.6</v>
      </c>
      <c r="M23" s="6">
        <v>2.3</v>
      </c>
      <c r="N23" s="6">
        <v>2.6</v>
      </c>
      <c r="O23" s="6">
        <v>2.1</v>
      </c>
      <c r="P23" s="6">
        <v>1.9</v>
      </c>
      <c r="Q23" s="6">
        <v>15.5</v>
      </c>
      <c r="R23" s="6">
        <v>10.4</v>
      </c>
      <c r="S23" s="20" t="s">
        <v>7</v>
      </c>
    </row>
    <row r="24" spans="1:19" ht="13.5" customHeight="1">
      <c r="A24" s="21">
        <v>2</v>
      </c>
      <c r="B24" s="19"/>
      <c r="C24" s="8">
        <v>10224</v>
      </c>
      <c r="D24" s="3">
        <v>5433</v>
      </c>
      <c r="E24" s="3">
        <v>4791</v>
      </c>
      <c r="F24" s="9">
        <v>113.4</v>
      </c>
      <c r="G24" s="6">
        <v>117.8</v>
      </c>
      <c r="H24" s="3">
        <v>9</v>
      </c>
      <c r="I24" s="6">
        <v>8.3</v>
      </c>
      <c r="J24" s="6">
        <v>6.7</v>
      </c>
      <c r="K24" s="6">
        <v>4.5</v>
      </c>
      <c r="L24" s="6">
        <v>4.6</v>
      </c>
      <c r="M24" s="6">
        <v>2.6</v>
      </c>
      <c r="N24" s="6">
        <v>2.6</v>
      </c>
      <c r="O24" s="6">
        <v>1.9</v>
      </c>
      <c r="P24" s="6">
        <v>1.9</v>
      </c>
      <c r="Q24" s="6">
        <v>0</v>
      </c>
      <c r="R24" s="6">
        <v>8.2</v>
      </c>
      <c r="S24" s="20">
        <v>2</v>
      </c>
    </row>
    <row r="25" spans="1:19" ht="10.5" customHeight="1">
      <c r="A25" s="21"/>
      <c r="B25" s="19"/>
      <c r="C25" s="8"/>
      <c r="D25" s="3"/>
      <c r="E25" s="3"/>
      <c r="F25" s="9"/>
      <c r="G25" s="6"/>
      <c r="H25" s="3"/>
      <c r="I25" s="6"/>
      <c r="J25" s="6"/>
      <c r="K25" s="6"/>
      <c r="L25" s="6"/>
      <c r="M25" s="6"/>
      <c r="N25" s="6"/>
      <c r="O25" s="6"/>
      <c r="P25" s="6"/>
      <c r="Q25" s="6"/>
      <c r="R25" s="6"/>
      <c r="S25" s="20"/>
    </row>
    <row r="26" spans="1:19" ht="13.5" customHeight="1">
      <c r="A26" s="21">
        <v>3</v>
      </c>
      <c r="B26" s="19"/>
      <c r="C26" s="8">
        <v>10237</v>
      </c>
      <c r="D26" s="3">
        <v>5388</v>
      </c>
      <c r="E26" s="3">
        <v>4849</v>
      </c>
      <c r="F26" s="9">
        <v>111.1</v>
      </c>
      <c r="G26" s="6">
        <v>118.7</v>
      </c>
      <c r="H26" s="3">
        <v>13</v>
      </c>
      <c r="I26" s="6">
        <v>8.3</v>
      </c>
      <c r="J26" s="6">
        <v>6.7</v>
      </c>
      <c r="K26" s="6">
        <v>3.9</v>
      </c>
      <c r="L26" s="6">
        <v>4.4</v>
      </c>
      <c r="M26" s="6">
        <v>2</v>
      </c>
      <c r="N26" s="6">
        <v>2.4</v>
      </c>
      <c r="O26" s="6">
        <v>1.5</v>
      </c>
      <c r="P26" s="6">
        <v>1.8</v>
      </c>
      <c r="Q26" s="6">
        <v>0</v>
      </c>
      <c r="R26" s="6">
        <v>8.6</v>
      </c>
      <c r="S26" s="20">
        <v>3</v>
      </c>
    </row>
    <row r="27" spans="1:19" ht="13.5" customHeight="1">
      <c r="A27" s="21">
        <v>4</v>
      </c>
      <c r="B27" s="19"/>
      <c r="C27" s="8">
        <v>10429</v>
      </c>
      <c r="D27" s="3">
        <v>5558</v>
      </c>
      <c r="E27" s="3">
        <v>4871</v>
      </c>
      <c r="F27" s="9">
        <v>114.1</v>
      </c>
      <c r="G27" s="6">
        <v>119</v>
      </c>
      <c r="H27" s="3">
        <v>10</v>
      </c>
      <c r="I27" s="6">
        <v>8.5</v>
      </c>
      <c r="J27" s="6">
        <v>6.9</v>
      </c>
      <c r="K27" s="6">
        <v>6.3</v>
      </c>
      <c r="L27" s="6">
        <v>4.5</v>
      </c>
      <c r="M27" s="6">
        <v>3.6</v>
      </c>
      <c r="N27" s="6">
        <v>2.4</v>
      </c>
      <c r="O27" s="6">
        <v>2.6</v>
      </c>
      <c r="P27" s="6">
        <v>1.8</v>
      </c>
      <c r="Q27" s="6">
        <v>8.2</v>
      </c>
      <c r="R27" s="6">
        <v>8.8</v>
      </c>
      <c r="S27" s="20">
        <v>4</v>
      </c>
    </row>
    <row r="28" spans="1:19" ht="13.5" customHeight="1">
      <c r="A28" s="21">
        <v>5</v>
      </c>
      <c r="B28" s="19"/>
      <c r="C28" s="8">
        <v>10484</v>
      </c>
      <c r="D28" s="3">
        <v>5517</v>
      </c>
      <c r="E28" s="3">
        <v>4967</v>
      </c>
      <c r="F28" s="9">
        <v>111.1</v>
      </c>
      <c r="G28" s="6">
        <v>118.5</v>
      </c>
      <c r="H28" s="3">
        <v>13</v>
      </c>
      <c r="I28" s="6">
        <v>8.5</v>
      </c>
      <c r="J28" s="6">
        <v>7.1</v>
      </c>
      <c r="K28" s="6">
        <v>3.7</v>
      </c>
      <c r="L28" s="6">
        <v>4.3</v>
      </c>
      <c r="M28" s="6">
        <v>2.3</v>
      </c>
      <c r="N28" s="6">
        <v>2.3</v>
      </c>
      <c r="O28" s="6">
        <v>1.9</v>
      </c>
      <c r="P28" s="6">
        <v>1.7</v>
      </c>
      <c r="Q28" s="6">
        <v>0</v>
      </c>
      <c r="R28" s="6">
        <v>7.4</v>
      </c>
      <c r="S28" s="20">
        <v>5</v>
      </c>
    </row>
    <row r="29" spans="1:19" ht="13.5" customHeight="1">
      <c r="A29" s="21">
        <v>6</v>
      </c>
      <c r="B29" s="19"/>
      <c r="C29" s="8">
        <v>10266</v>
      </c>
      <c r="D29" s="3">
        <v>5403</v>
      </c>
      <c r="E29" s="3">
        <v>4863</v>
      </c>
      <c r="F29" s="9">
        <v>111.1</v>
      </c>
      <c r="G29" s="6">
        <v>119.1</v>
      </c>
      <c r="H29" s="3">
        <v>13</v>
      </c>
      <c r="I29" s="6">
        <v>8.4</v>
      </c>
      <c r="J29" s="6">
        <v>7.1</v>
      </c>
      <c r="K29" s="6">
        <v>3.5</v>
      </c>
      <c r="L29" s="6">
        <v>4.2</v>
      </c>
      <c r="M29" s="6">
        <v>1.9</v>
      </c>
      <c r="N29" s="6">
        <v>2.3</v>
      </c>
      <c r="O29" s="6">
        <v>1.5</v>
      </c>
      <c r="P29" s="6">
        <v>1.7</v>
      </c>
      <c r="Q29" s="6">
        <v>0</v>
      </c>
      <c r="R29" s="6">
        <v>5.9</v>
      </c>
      <c r="S29" s="20">
        <v>6</v>
      </c>
    </row>
    <row r="30" spans="1:19" ht="13.5" customHeight="1">
      <c r="A30" s="21">
        <v>7</v>
      </c>
      <c r="B30" s="19"/>
      <c r="C30" s="8">
        <v>10937</v>
      </c>
      <c r="D30" s="3">
        <v>5805</v>
      </c>
      <c r="E30" s="3">
        <v>5132</v>
      </c>
      <c r="F30" s="9">
        <v>113.1</v>
      </c>
      <c r="G30" s="6">
        <v>119.1</v>
      </c>
      <c r="H30" s="3">
        <v>12</v>
      </c>
      <c r="I30" s="6">
        <v>8.9</v>
      </c>
      <c r="J30" s="6">
        <v>7.4</v>
      </c>
      <c r="K30" s="6">
        <v>3.5</v>
      </c>
      <c r="L30" s="6">
        <v>4.3</v>
      </c>
      <c r="M30" s="6">
        <v>1.7</v>
      </c>
      <c r="N30" s="6">
        <v>2.2</v>
      </c>
      <c r="O30" s="6">
        <v>1.4</v>
      </c>
      <c r="P30" s="6">
        <v>1.5</v>
      </c>
      <c r="Q30" s="6">
        <v>0</v>
      </c>
      <c r="R30" s="6">
        <v>6.9</v>
      </c>
      <c r="S30" s="20">
        <v>7</v>
      </c>
    </row>
    <row r="31" spans="1:19" ht="10.5" customHeight="1">
      <c r="A31" s="21"/>
      <c r="B31" s="19"/>
      <c r="C31" s="8"/>
      <c r="D31" s="3"/>
      <c r="E31" s="3"/>
      <c r="F31" s="9"/>
      <c r="G31" s="6"/>
      <c r="H31" s="3"/>
      <c r="I31" s="6"/>
      <c r="J31" s="6"/>
      <c r="K31" s="6"/>
      <c r="L31" s="6"/>
      <c r="M31" s="6"/>
      <c r="N31" s="6"/>
      <c r="O31" s="6"/>
      <c r="P31" s="6"/>
      <c r="Q31" s="6"/>
      <c r="R31" s="6"/>
      <c r="S31" s="20"/>
    </row>
    <row r="32" spans="1:19" ht="13.5" customHeight="1">
      <c r="A32" s="21">
        <v>8</v>
      </c>
      <c r="B32" s="19"/>
      <c r="C32" s="8">
        <v>10577</v>
      </c>
      <c r="D32" s="3">
        <v>5715</v>
      </c>
      <c r="E32" s="3">
        <v>4862</v>
      </c>
      <c r="F32" s="9">
        <v>117.5</v>
      </c>
      <c r="G32" s="6">
        <v>119.9</v>
      </c>
      <c r="H32" s="3">
        <v>12</v>
      </c>
      <c r="I32" s="6">
        <v>8.6</v>
      </c>
      <c r="J32" s="6">
        <v>7.2</v>
      </c>
      <c r="K32" s="6">
        <v>2.7</v>
      </c>
      <c r="L32" s="6">
        <v>3.8</v>
      </c>
      <c r="M32" s="6">
        <v>1.9</v>
      </c>
      <c r="N32" s="6">
        <v>2</v>
      </c>
      <c r="O32" s="6">
        <v>1.6</v>
      </c>
      <c r="P32" s="6">
        <v>1.4</v>
      </c>
      <c r="Q32" s="6">
        <v>0</v>
      </c>
      <c r="R32" s="6">
        <v>6.4</v>
      </c>
      <c r="S32" s="20">
        <v>8</v>
      </c>
    </row>
    <row r="33" spans="1:19" ht="13.5" customHeight="1">
      <c r="A33" s="21">
        <v>9</v>
      </c>
      <c r="B33" s="19"/>
      <c r="C33" s="8">
        <v>10704</v>
      </c>
      <c r="D33" s="3">
        <v>5638</v>
      </c>
      <c r="E33" s="3">
        <v>5066</v>
      </c>
      <c r="F33" s="9">
        <v>111.3</v>
      </c>
      <c r="G33" s="6">
        <v>119.8</v>
      </c>
      <c r="H33" s="3">
        <v>13</v>
      </c>
      <c r="I33" s="6">
        <v>8.7</v>
      </c>
      <c r="J33" s="6">
        <v>7.3</v>
      </c>
      <c r="K33" s="6">
        <v>3.6</v>
      </c>
      <c r="L33" s="6">
        <v>3.7</v>
      </c>
      <c r="M33" s="6">
        <v>2.3</v>
      </c>
      <c r="N33" s="6">
        <v>1.9</v>
      </c>
      <c r="O33" s="6">
        <v>1.6</v>
      </c>
      <c r="P33" s="6">
        <v>1.4</v>
      </c>
      <c r="Q33" s="6">
        <v>0</v>
      </c>
      <c r="R33" s="6">
        <v>6.6</v>
      </c>
      <c r="S33" s="20">
        <v>9</v>
      </c>
    </row>
    <row r="34" spans="1:19" ht="13.5" customHeight="1">
      <c r="A34" s="21">
        <v>10</v>
      </c>
      <c r="B34" s="19"/>
      <c r="C34" s="8">
        <v>10859</v>
      </c>
      <c r="D34" s="3">
        <v>5777</v>
      </c>
      <c r="E34" s="3">
        <v>5082</v>
      </c>
      <c r="F34" s="9">
        <v>113.7</v>
      </c>
      <c r="G34" s="6">
        <v>120.7</v>
      </c>
      <c r="H34" s="3">
        <v>13</v>
      </c>
      <c r="I34" s="6">
        <v>8.9</v>
      </c>
      <c r="J34" s="6">
        <v>7.5</v>
      </c>
      <c r="K34" s="6">
        <v>3.3</v>
      </c>
      <c r="L34" s="6">
        <v>3.6</v>
      </c>
      <c r="M34" s="6">
        <v>1.6</v>
      </c>
      <c r="N34" s="6">
        <v>2</v>
      </c>
      <c r="O34" s="6">
        <v>1.3</v>
      </c>
      <c r="P34" s="6">
        <v>1.4</v>
      </c>
      <c r="Q34" s="6">
        <v>25.9</v>
      </c>
      <c r="R34" s="6">
        <v>6.9</v>
      </c>
      <c r="S34" s="20">
        <v>10</v>
      </c>
    </row>
    <row r="35" spans="1:19" ht="13.5" customHeight="1">
      <c r="A35" s="21">
        <v>11</v>
      </c>
      <c r="B35" s="19"/>
      <c r="C35" s="8">
        <v>11438</v>
      </c>
      <c r="D35" s="3">
        <v>5974</v>
      </c>
      <c r="E35" s="3">
        <v>5464</v>
      </c>
      <c r="F35" s="9">
        <v>109.3</v>
      </c>
      <c r="G35" s="6">
        <v>119.6</v>
      </c>
      <c r="H35" s="3">
        <v>12</v>
      </c>
      <c r="I35" s="6">
        <v>9.4</v>
      </c>
      <c r="J35" s="6">
        <v>7.8</v>
      </c>
      <c r="K35" s="6">
        <v>2.9</v>
      </c>
      <c r="L35" s="6">
        <v>3.4</v>
      </c>
      <c r="M35" s="6">
        <v>1.2</v>
      </c>
      <c r="N35" s="6">
        <v>1.8</v>
      </c>
      <c r="O35" s="6">
        <v>0.8</v>
      </c>
      <c r="P35" s="6">
        <v>1.3</v>
      </c>
      <c r="Q35" s="6">
        <v>9</v>
      </c>
      <c r="R35" s="6">
        <v>6.5</v>
      </c>
      <c r="S35" s="20">
        <v>11</v>
      </c>
    </row>
    <row r="36" spans="1:19" ht="13.5" customHeight="1">
      <c r="A36" s="21">
        <v>12</v>
      </c>
      <c r="B36" s="19"/>
      <c r="C36" s="8">
        <v>11289</v>
      </c>
      <c r="D36" s="3">
        <v>6021</v>
      </c>
      <c r="E36" s="3">
        <v>5268</v>
      </c>
      <c r="F36" s="9">
        <v>114.3</v>
      </c>
      <c r="G36" s="6">
        <v>120.7</v>
      </c>
      <c r="H36" s="3">
        <v>10</v>
      </c>
      <c r="I36" s="6">
        <v>9.3</v>
      </c>
      <c r="J36" s="6">
        <v>7.7</v>
      </c>
      <c r="K36" s="6">
        <v>3.4</v>
      </c>
      <c r="L36" s="6">
        <v>3.2</v>
      </c>
      <c r="M36" s="6">
        <v>1.8</v>
      </c>
      <c r="N36" s="6">
        <v>1.8</v>
      </c>
      <c r="O36" s="6">
        <v>1.2</v>
      </c>
      <c r="P36" s="6">
        <v>1.3</v>
      </c>
      <c r="Q36" s="6">
        <v>0</v>
      </c>
      <c r="R36" s="6">
        <v>6.3</v>
      </c>
      <c r="S36" s="20">
        <v>12</v>
      </c>
    </row>
    <row r="37" spans="1:19" ht="10.5" customHeight="1">
      <c r="A37" s="21"/>
      <c r="B37" s="19"/>
      <c r="C37" s="8"/>
      <c r="D37" s="3"/>
      <c r="E37" s="3"/>
      <c r="F37" s="9"/>
      <c r="G37" s="6"/>
      <c r="H37" s="3"/>
      <c r="I37" s="6"/>
      <c r="J37" s="6"/>
      <c r="K37" s="6"/>
      <c r="L37" s="6"/>
      <c r="M37" s="6"/>
      <c r="N37" s="6"/>
      <c r="O37" s="6"/>
      <c r="P37" s="6"/>
      <c r="Q37" s="6"/>
      <c r="R37" s="6"/>
      <c r="S37" s="20"/>
    </row>
    <row r="38" spans="1:19" ht="13.5" customHeight="1">
      <c r="A38" s="21">
        <v>13</v>
      </c>
      <c r="B38" s="19"/>
      <c r="C38" s="8">
        <v>11054</v>
      </c>
      <c r="D38" s="3">
        <v>5737</v>
      </c>
      <c r="E38" s="3">
        <v>5317</v>
      </c>
      <c r="F38" s="9">
        <v>107.9</v>
      </c>
      <c r="G38" s="6">
        <v>119.7</v>
      </c>
      <c r="H38" s="3">
        <v>12</v>
      </c>
      <c r="I38" s="6">
        <v>9.1</v>
      </c>
      <c r="J38" s="6">
        <v>7.7</v>
      </c>
      <c r="K38" s="6">
        <v>2.7</v>
      </c>
      <c r="L38" s="6">
        <v>3.1</v>
      </c>
      <c r="M38" s="6">
        <v>1.6</v>
      </c>
      <c r="N38" s="6">
        <v>1.6</v>
      </c>
      <c r="O38" s="6">
        <v>1</v>
      </c>
      <c r="P38" s="6">
        <v>1.2</v>
      </c>
      <c r="Q38" s="6">
        <v>8.9</v>
      </c>
      <c r="R38" s="6">
        <v>6.5</v>
      </c>
      <c r="S38" s="20">
        <v>13</v>
      </c>
    </row>
    <row r="39" spans="1:19" ht="13.5" customHeight="1">
      <c r="A39" s="21">
        <v>14</v>
      </c>
      <c r="B39" s="19"/>
      <c r="C39" s="8">
        <v>11211</v>
      </c>
      <c r="D39" s="3">
        <v>5975</v>
      </c>
      <c r="E39" s="3">
        <v>5236</v>
      </c>
      <c r="F39" s="9">
        <v>114.1</v>
      </c>
      <c r="G39" s="6">
        <v>119.7</v>
      </c>
      <c r="H39" s="3">
        <v>12</v>
      </c>
      <c r="I39" s="6">
        <v>9.2</v>
      </c>
      <c r="J39" s="6">
        <v>7.8</v>
      </c>
      <c r="K39" s="6">
        <v>3.5</v>
      </c>
      <c r="L39" s="6">
        <v>3</v>
      </c>
      <c r="M39" s="6">
        <v>2.5</v>
      </c>
      <c r="N39" s="6">
        <v>1.7</v>
      </c>
      <c r="O39" s="6">
        <v>2.2</v>
      </c>
      <c r="P39" s="6">
        <v>1.2</v>
      </c>
      <c r="Q39" s="6">
        <v>0</v>
      </c>
      <c r="R39" s="6">
        <v>7.6</v>
      </c>
      <c r="S39" s="20">
        <v>14</v>
      </c>
    </row>
    <row r="40" spans="1:19" ht="13.5">
      <c r="A40" s="1">
        <v>15</v>
      </c>
      <c r="B40" s="19"/>
      <c r="C40" s="28">
        <v>11555</v>
      </c>
      <c r="D40" s="3">
        <v>6099</v>
      </c>
      <c r="E40" s="3">
        <v>5456</v>
      </c>
      <c r="F40" s="9">
        <v>111.8</v>
      </c>
      <c r="G40" s="6">
        <v>119.1</v>
      </c>
      <c r="H40" s="3">
        <v>13</v>
      </c>
      <c r="I40" s="6">
        <v>9.5</v>
      </c>
      <c r="J40" s="6">
        <v>8</v>
      </c>
      <c r="K40" s="6">
        <v>3</v>
      </c>
      <c r="L40" s="6">
        <v>3</v>
      </c>
      <c r="M40" s="6">
        <v>2.1</v>
      </c>
      <c r="N40" s="6">
        <v>1.7</v>
      </c>
      <c r="O40" s="6">
        <v>1.3</v>
      </c>
      <c r="P40" s="6">
        <v>1.2</v>
      </c>
      <c r="Q40" s="6">
        <v>9.4</v>
      </c>
      <c r="R40" s="27">
        <v>6</v>
      </c>
      <c r="S40" s="20">
        <v>15</v>
      </c>
    </row>
    <row r="41" spans="1:19" ht="13.5">
      <c r="A41" s="21">
        <v>16</v>
      </c>
      <c r="B41" s="29"/>
      <c r="C41" s="8">
        <f>SUM(D41:E41)</f>
        <v>11733</v>
      </c>
      <c r="D41" s="3">
        <v>6132</v>
      </c>
      <c r="E41" s="3">
        <v>5601</v>
      </c>
      <c r="F41" s="9">
        <f>IF(OR(D41=0,E41=0),"-",ROUND(D41/E41*100,1))</f>
        <v>109.5</v>
      </c>
      <c r="G41" s="6">
        <v>118.2</v>
      </c>
      <c r="H41" s="3">
        <v>13</v>
      </c>
      <c r="I41" s="6">
        <v>9.7</v>
      </c>
      <c r="J41" s="6">
        <v>8.2</v>
      </c>
      <c r="K41" s="6">
        <v>2.9</v>
      </c>
      <c r="L41" s="6">
        <v>2.8</v>
      </c>
      <c r="M41" s="6">
        <v>1.5</v>
      </c>
      <c r="N41" s="6">
        <v>1.5</v>
      </c>
      <c r="O41" s="6">
        <v>1.2</v>
      </c>
      <c r="P41" s="6">
        <v>1.1</v>
      </c>
      <c r="Q41" s="6">
        <v>0</v>
      </c>
      <c r="R41" s="6">
        <v>4.3</v>
      </c>
      <c r="S41" s="20">
        <v>16</v>
      </c>
    </row>
    <row r="42" spans="1:19" s="30" customFormat="1" ht="13.5">
      <c r="A42" s="21">
        <v>17</v>
      </c>
      <c r="B42" s="29"/>
      <c r="C42" s="8">
        <f>SUM(D42:E42)</f>
        <v>12160</v>
      </c>
      <c r="D42" s="3">
        <v>6297</v>
      </c>
      <c r="E42" s="3">
        <v>5863</v>
      </c>
      <c r="F42" s="9">
        <f>IF(OR(D42=0,E42=0),"-",ROUND(D42/E42*100,1))</f>
        <v>107.4</v>
      </c>
      <c r="G42" s="6">
        <v>117.3</v>
      </c>
      <c r="H42" s="3">
        <v>14</v>
      </c>
      <c r="I42" s="6">
        <v>10.1</v>
      </c>
      <c r="J42" s="6">
        <v>8.6</v>
      </c>
      <c r="K42" s="6">
        <v>2.4</v>
      </c>
      <c r="L42" s="6">
        <v>2.8</v>
      </c>
      <c r="M42" s="6">
        <v>1.4</v>
      </c>
      <c r="N42" s="6">
        <v>1.4</v>
      </c>
      <c r="O42" s="6">
        <v>1</v>
      </c>
      <c r="P42" s="6">
        <v>1</v>
      </c>
      <c r="Q42" s="6">
        <v>0</v>
      </c>
      <c r="R42" s="6">
        <v>5.7</v>
      </c>
      <c r="S42" s="20">
        <v>17</v>
      </c>
    </row>
    <row r="43" spans="1:19" ht="10.5" customHeight="1">
      <c r="A43" s="21"/>
      <c r="B43" s="19"/>
      <c r="C43" s="8"/>
      <c r="D43" s="3"/>
      <c r="E43" s="3"/>
      <c r="F43" s="9"/>
      <c r="G43" s="6"/>
      <c r="H43" s="3"/>
      <c r="I43" s="6"/>
      <c r="J43" s="6"/>
      <c r="K43" s="6"/>
      <c r="L43" s="6"/>
      <c r="M43" s="6"/>
      <c r="N43" s="6"/>
      <c r="O43" s="6"/>
      <c r="P43" s="6"/>
      <c r="Q43" s="6"/>
      <c r="R43" s="6"/>
      <c r="S43" s="20"/>
    </row>
    <row r="44" spans="1:19" ht="13.5">
      <c r="A44" s="21">
        <v>18</v>
      </c>
      <c r="B44" s="29"/>
      <c r="C44" s="8">
        <f>SUM(D44:E44)</f>
        <v>12092</v>
      </c>
      <c r="D44" s="3">
        <v>6257</v>
      </c>
      <c r="E44" s="3">
        <v>5835</v>
      </c>
      <c r="F44" s="9">
        <f>IF(OR(D44=0,E44=0),"-",ROUND(D44/E44*100,1))</f>
        <v>107.2</v>
      </c>
      <c r="G44" s="6">
        <f>ROUND(581370/503080*100,1)</f>
        <v>115.6</v>
      </c>
      <c r="H44" s="3">
        <v>15</v>
      </c>
      <c r="I44" s="6">
        <v>10.1</v>
      </c>
      <c r="J44" s="6">
        <v>8.6</v>
      </c>
      <c r="K44" s="6">
        <v>2.4</v>
      </c>
      <c r="L44" s="6">
        <v>2.6</v>
      </c>
      <c r="M44" s="6">
        <v>1.4</v>
      </c>
      <c r="N44" s="6">
        <v>1.3</v>
      </c>
      <c r="O44" s="6">
        <v>1.3</v>
      </c>
      <c r="P44" s="6">
        <v>1</v>
      </c>
      <c r="Q44" s="6">
        <f>1/10493*100000</f>
        <v>9.530162965786715</v>
      </c>
      <c r="R44" s="6">
        <v>4.8</v>
      </c>
      <c r="S44" s="20">
        <v>18</v>
      </c>
    </row>
    <row r="45" spans="1:19" ht="13.5">
      <c r="A45" s="49">
        <v>19</v>
      </c>
      <c r="B45" s="29"/>
      <c r="C45" s="50">
        <f>SUM(D45:E45)</f>
        <v>12188</v>
      </c>
      <c r="D45" s="3">
        <v>6299</v>
      </c>
      <c r="E45" s="3">
        <v>5889</v>
      </c>
      <c r="F45" s="51">
        <f>IF(OR(D45=0,E45=0),"-",ROUND(D45/E45*100,1))</f>
        <v>107</v>
      </c>
      <c r="G45" s="6">
        <f>ROUND(592784/515550*100,1)</f>
        <v>115</v>
      </c>
      <c r="H45" s="3">
        <v>20</v>
      </c>
      <c r="I45" s="6">
        <v>10.2</v>
      </c>
      <c r="J45" s="6">
        <v>8.8</v>
      </c>
      <c r="K45" s="6">
        <v>2.7</v>
      </c>
      <c r="L45" s="6">
        <v>2.6</v>
      </c>
      <c r="M45" s="6">
        <v>1.6</v>
      </c>
      <c r="N45" s="6">
        <v>1.3</v>
      </c>
      <c r="O45" s="6">
        <v>0.9</v>
      </c>
      <c r="P45" s="6">
        <v>1</v>
      </c>
      <c r="Q45" s="6" t="s">
        <v>26</v>
      </c>
      <c r="R45" s="6">
        <v>3.1</v>
      </c>
      <c r="S45" s="20">
        <v>19</v>
      </c>
    </row>
    <row r="46" spans="1:19" s="30" customFormat="1" ht="13.5">
      <c r="A46" s="22">
        <v>20</v>
      </c>
      <c r="B46" s="23"/>
      <c r="C46" s="7">
        <f>SUM(D46:E46)</f>
        <v>12641</v>
      </c>
      <c r="D46" s="24">
        <v>6417</v>
      </c>
      <c r="E46" s="24">
        <v>6224</v>
      </c>
      <c r="F46" s="10">
        <f>IF(OR(D46=0,E46=0),"-",ROUND(D46/E46*100,1))</f>
        <v>103.1</v>
      </c>
      <c r="G46" s="25">
        <v>114.1</v>
      </c>
      <c r="H46" s="24">
        <v>31</v>
      </c>
      <c r="I46" s="25">
        <v>10.6</v>
      </c>
      <c r="J46" s="25">
        <v>9.1</v>
      </c>
      <c r="K46" s="25">
        <v>2.5</v>
      </c>
      <c r="L46" s="25">
        <v>2.6</v>
      </c>
      <c r="M46" s="25">
        <v>1.6</v>
      </c>
      <c r="N46" s="25">
        <v>1.2</v>
      </c>
      <c r="O46" s="25">
        <v>1.4</v>
      </c>
      <c r="P46" s="25">
        <v>0.9</v>
      </c>
      <c r="Q46" s="25">
        <v>9.4</v>
      </c>
      <c r="R46" s="25">
        <v>3.5</v>
      </c>
      <c r="S46" s="26">
        <v>20</v>
      </c>
    </row>
  </sheetData>
  <sheetProtection/>
  <mergeCells count="15">
    <mergeCell ref="H5:J5"/>
    <mergeCell ref="K5:L5"/>
    <mergeCell ref="M5:N5"/>
    <mergeCell ref="S4:S6"/>
    <mergeCell ref="Q4:R4"/>
    <mergeCell ref="A4:B6"/>
    <mergeCell ref="M4:N4"/>
    <mergeCell ref="O4:P4"/>
    <mergeCell ref="K4:L4"/>
    <mergeCell ref="H4:J4"/>
    <mergeCell ref="C1:S1"/>
    <mergeCell ref="O5:P5"/>
    <mergeCell ref="Q5:R5"/>
    <mergeCell ref="C4:E5"/>
    <mergeCell ref="F4:G5"/>
  </mergeCells>
  <printOptions horizontalCentered="1" verticalCentered="1"/>
  <pageMargins left="0.4330708661417323" right="0.35433070866141736" top="0.7874015748031497" bottom="0.5905511811023623" header="0.4724409448818898" footer="0.5118110236220472"/>
  <pageSetup blackAndWhite="1"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2009-01-15T02:18:55Z</cp:lastPrinted>
  <dcterms:created xsi:type="dcterms:W3CDTF">2002-01-04T06:32:02Z</dcterms:created>
  <dcterms:modified xsi:type="dcterms:W3CDTF">2010-09-09T05:23:08Z</dcterms:modified>
  <cp:category/>
  <cp:version/>
  <cp:contentType/>
  <cp:contentStatus/>
</cp:coreProperties>
</file>