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<sst xmlns="http://schemas.openxmlformats.org/spreadsheetml/2006/main" count="52" uniqueCount="44">
  <si>
    <t>13.  金                   融</t>
  </si>
  <si>
    <t>137.  金  融  機  関  別  預  金  お  よ  び  貸  出</t>
  </si>
  <si>
    <t>（単位  100万円）</t>
  </si>
  <si>
    <t>各年末･月末</t>
  </si>
  <si>
    <t>預    金    残     高</t>
  </si>
  <si>
    <t>貸    出    残    高</t>
  </si>
  <si>
    <t>標示　　　　　番号</t>
  </si>
  <si>
    <t>年月日</t>
  </si>
  <si>
    <t>総額</t>
  </si>
  <si>
    <t>普通銀行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</si>
  <si>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</si>
  <si>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</si>
  <si>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</si>
  <si>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</si>
  <si>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</si>
  <si>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</si>
  <si>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</si>
  <si>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※1</t>
  </si>
  <si>
    <t>普通銀行</t>
  </si>
  <si>
    <t>※2</t>
  </si>
  <si>
    <t>労働金庫</t>
  </si>
  <si>
    <t>その他</t>
  </si>
  <si>
    <t>昭 和 50 年</t>
  </si>
  <si>
    <t xml:space="preserve">   51</t>
  </si>
  <si>
    <t xml:space="preserve">   52</t>
  </si>
  <si>
    <t xml:space="preserve">   53</t>
  </si>
  <si>
    <t xml:space="preserve">   54</t>
  </si>
  <si>
    <t>54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</si>
  <si>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</si>
  <si>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</si>
  <si>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</si>
  <si>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</si>
  <si>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</si>
  <si>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</si>
  <si>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</si>
  <si>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</si>
  <si>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</si>
  <si>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</si>
  <si>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</si>
  <si>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資料：日本銀行大分支店</t>
  </si>
  <si>
    <t>　※(1)</t>
  </si>
  <si>
    <t>信託銀行の信託勘定＋商工中金、農協共済のほか農中、信農連、信漁連の系統外貯金の合計</t>
  </si>
  <si>
    <t xml:space="preserve">    (2)</t>
  </si>
  <si>
    <t>商工中金＋国民金融公庫＋中小公庫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</si>
</sst>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top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 quotePrefix="1">
      <alignment horizontal="centerContinuous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/>
    </xf>
    <xf numFmtId="3" fontId="24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24" fillId="0" borderId="10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 locked="0"/>
    </xf>
    <xf numFmtId="3" fontId="25" fillId="0" borderId="15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7" xfId="0" applyNumberFormat="1" applyFont="1" applyBorder="1" applyAlignment="1" applyProtection="1">
      <alignment horizontal="center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9" xfId="0" applyNumberFormat="1" applyFont="1" applyBorder="1" applyAlignment="1" applyProtection="1" quotePrefix="1">
      <alignment horizontal="left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5" fillId="0" borderId="20" xfId="0" applyNumberFormat="1" applyFont="1" applyBorder="1" applyAlignment="1" applyProtection="1">
      <alignment horizontal="center" vertical="center" wrapText="1"/>
      <protection locked="0"/>
    </xf>
    <xf numFmtId="3" fontId="21" fillId="0" borderId="14" xfId="0" applyNumberFormat="1" applyFont="1" applyBorder="1" applyAlignment="1" applyProtection="1">
      <alignment vertical="center"/>
      <protection locked="0"/>
    </xf>
    <xf numFmtId="3" fontId="20" fillId="0" borderId="21" xfId="0" applyNumberFormat="1" applyFont="1" applyBorder="1" applyAlignment="1" applyProtection="1">
      <alignment horizontal="center" vertical="center"/>
      <protection locked="0"/>
    </xf>
    <xf numFmtId="3" fontId="20" fillId="0" borderId="21" xfId="0" applyNumberFormat="1" applyFont="1" applyBorder="1" applyAlignment="1" applyProtection="1">
      <alignment horizontal="center" vertical="center"/>
      <protection locked="0"/>
    </xf>
    <xf numFmtId="3" fontId="20" fillId="0" borderId="22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5" fillId="0" borderId="22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/>
      <protection locked="0"/>
    </xf>
    <xf numFmtId="3" fontId="25" fillId="0" borderId="11" xfId="0" applyNumberFormat="1" applyFont="1" applyBorder="1" applyAlignment="1" applyProtection="1">
      <alignment/>
      <protection locked="0"/>
    </xf>
    <xf numFmtId="3" fontId="25" fillId="0" borderId="0" xfId="0" applyNumberFormat="1" applyFont="1" applyAlignment="1" applyProtection="1">
      <alignment horizontal="center"/>
      <protection locked="0"/>
    </xf>
    <xf numFmtId="38" fontId="25" fillId="0" borderId="0" xfId="48" applyFont="1" applyAlignment="1" applyProtection="1">
      <alignment horizontal="right" vertical="center"/>
      <protection locked="0"/>
    </xf>
    <xf numFmtId="38" fontId="25" fillId="0" borderId="0" xfId="48" applyFont="1" applyAlignment="1" applyProtection="1">
      <alignment horizontal="right"/>
      <protection locked="0"/>
    </xf>
    <xf numFmtId="49" fontId="25" fillId="0" borderId="11" xfId="0" applyNumberFormat="1" applyFont="1" applyBorder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49" fontId="26" fillId="0" borderId="11" xfId="0" applyNumberFormat="1" applyFont="1" applyBorder="1" applyAlignment="1" applyProtection="1" quotePrefix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right"/>
      <protection/>
    </xf>
    <xf numFmtId="3" fontId="26" fillId="0" borderId="11" xfId="0" applyNumberFormat="1" applyFont="1" applyBorder="1" applyAlignment="1" applyProtection="1">
      <alignment/>
      <protection/>
    </xf>
    <xf numFmtId="3" fontId="26" fillId="0" borderId="0" xfId="0" applyNumberFormat="1" applyFont="1" applyAlignment="1" applyProtection="1">
      <alignment horizontal="center"/>
      <protection locked="0"/>
    </xf>
    <xf numFmtId="3" fontId="27" fillId="0" borderId="0" xfId="0" applyNumberFormat="1" applyFont="1" applyAlignment="1" applyProtection="1">
      <alignment/>
      <protection/>
    </xf>
    <xf numFmtId="3" fontId="25" fillId="0" borderId="11" xfId="0" applyNumberFormat="1" applyFont="1" applyBorder="1" applyAlignment="1" applyProtection="1">
      <alignment horizontal="right"/>
      <protection locked="0"/>
    </xf>
    <xf numFmtId="3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 quotePrefix="1">
      <alignment horizontal="center"/>
      <protection locked="0"/>
    </xf>
    <xf numFmtId="3" fontId="25" fillId="0" borderId="22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 locked="0"/>
    </xf>
    <xf numFmtId="3" fontId="25" fillId="0" borderId="12" xfId="0" applyNumberFormat="1" applyFont="1" applyBorder="1" applyAlignment="1" applyProtection="1">
      <alignment horizontal="right"/>
      <protection locked="0"/>
    </xf>
    <xf numFmtId="3" fontId="25" fillId="0" borderId="14" xfId="0" applyNumberFormat="1" applyFont="1" applyBorder="1" applyAlignment="1" applyProtection="1">
      <alignment/>
      <protection locked="0"/>
    </xf>
    <xf numFmtId="3" fontId="25" fillId="0" borderId="12" xfId="0" applyNumberFormat="1" applyFont="1" applyBorder="1" applyAlignment="1" applyProtection="1">
      <alignment horizontal="center"/>
      <protection locked="0"/>
    </xf>
    <xf numFmtId="3" fontId="24" fillId="0" borderId="23" xfId="0" applyNumberFormat="1" applyFont="1" applyBorder="1" applyAlignment="1" applyProtection="1">
      <alignment horizontal="left"/>
      <protection locked="0"/>
    </xf>
    <xf numFmtId="0" fontId="20" fillId="0" borderId="23" xfId="0" applyFont="1" applyBorder="1" applyAlignment="1">
      <alignment horizontal="left"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 horizontal="left"/>
      <protection/>
    </xf>
    <xf numFmtId="0" fontId="25" fillId="0" borderId="0" xfId="0" applyFont="1" applyAlignment="1">
      <alignment horizontal="left"/>
    </xf>
    <xf numFmtId="49" fontId="24" fillId="0" borderId="0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Alignment="1" applyProtection="1">
      <alignment horizontal="center"/>
      <protection/>
    </xf>
    <xf numFmtId="3" fontId="20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B22" sqref="B22"/>
    </sheetView>
  </sheetViews>
  <sheetFormatPr defaultColWidth="8.796875" defaultRowHeight="14.25"/>
  <cols>
    <col min="1" max="1" width="10.8984375" style="73" customWidth="1"/>
    <col min="2" max="2" width="10.09765625" style="73" customWidth="1"/>
    <col min="3" max="3" width="10.19921875" style="73" customWidth="1"/>
    <col min="4" max="11" width="9" style="73" customWidth="1"/>
    <col min="12" max="12" width="10.59765625" style="73" customWidth="1"/>
    <col min="13" max="18" width="9.59765625" style="73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6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  <c r="T3" s="15" t="s">
        <v>3</v>
      </c>
    </row>
    <row r="4" spans="1:26" s="25" customFormat="1" ht="14.25" thickTop="1">
      <c r="A4" s="17"/>
      <c r="B4" s="18"/>
      <c r="C4" s="19"/>
      <c r="D4" s="20" t="s">
        <v>4</v>
      </c>
      <c r="E4" s="19"/>
      <c r="F4" s="19"/>
      <c r="G4" s="19"/>
      <c r="H4" s="19"/>
      <c r="I4" s="19"/>
      <c r="J4" s="19"/>
      <c r="K4" s="21"/>
      <c r="L4" s="18"/>
      <c r="M4" s="19"/>
      <c r="N4" s="19" t="s">
        <v>5</v>
      </c>
      <c r="O4" s="19"/>
      <c r="P4" s="19"/>
      <c r="Q4" s="19"/>
      <c r="R4" s="19"/>
      <c r="S4" s="22"/>
      <c r="T4" s="23" t="s">
        <v>6</v>
      </c>
      <c r="U4" s="24"/>
      <c r="V4" s="24"/>
      <c r="W4" s="24"/>
      <c r="X4" s="24"/>
      <c r="Y4" s="24"/>
      <c r="Z4" s="24"/>
    </row>
    <row r="5" spans="1:20" s="25" customFormat="1" ht="13.5">
      <c r="A5" s="26" t="s">
        <v>7</v>
      </c>
      <c r="B5" s="27" t="s">
        <v>8</v>
      </c>
      <c r="C5" s="27" t="s">
        <v>9</v>
      </c>
      <c r="D5" s="27" t="s">
        <v>10</v>
      </c>
      <c r="E5" s="27" t="s">
        <v>11</v>
      </c>
      <c r="F5" s="28" t="s">
        <v>12</v>
      </c>
      <c r="G5" s="27" t="s">
        <v>13</v>
      </c>
      <c r="H5" s="27" t="s">
        <v>14</v>
      </c>
      <c r="I5" s="29" t="s">
        <v>15</v>
      </c>
      <c r="J5" s="30" t="s">
        <v>16</v>
      </c>
      <c r="K5" s="31" t="s">
        <v>17</v>
      </c>
      <c r="L5" s="30" t="s">
        <v>8</v>
      </c>
      <c r="M5" s="27" t="s">
        <v>18</v>
      </c>
      <c r="N5" s="27" t="s">
        <v>10</v>
      </c>
      <c r="O5" s="27" t="s">
        <v>11</v>
      </c>
      <c r="P5" s="28" t="s">
        <v>12</v>
      </c>
      <c r="Q5" s="27" t="s">
        <v>15</v>
      </c>
      <c r="R5" s="27" t="s">
        <v>16</v>
      </c>
      <c r="S5" s="32" t="s">
        <v>19</v>
      </c>
      <c r="T5" s="33"/>
    </row>
    <row r="6" spans="1:20" s="25" customFormat="1" ht="13.5">
      <c r="A6" s="34"/>
      <c r="B6" s="35"/>
      <c r="C6" s="35"/>
      <c r="D6" s="35"/>
      <c r="E6" s="35"/>
      <c r="F6" s="36" t="s">
        <v>20</v>
      </c>
      <c r="G6" s="35"/>
      <c r="H6" s="35"/>
      <c r="I6" s="37"/>
      <c r="J6" s="38"/>
      <c r="K6" s="36" t="s">
        <v>21</v>
      </c>
      <c r="L6" s="38"/>
      <c r="M6" s="35"/>
      <c r="N6" s="35"/>
      <c r="O6" s="35"/>
      <c r="P6" s="36" t="s">
        <v>20</v>
      </c>
      <c r="Q6" s="35"/>
      <c r="R6" s="35"/>
      <c r="S6" s="39" t="s">
        <v>21</v>
      </c>
      <c r="T6" s="40"/>
    </row>
    <row r="7" spans="1:20" ht="13.5">
      <c r="A7" s="41" t="s">
        <v>22</v>
      </c>
      <c r="B7" s="42">
        <v>1250533</v>
      </c>
      <c r="C7" s="42">
        <v>349132</v>
      </c>
      <c r="D7" s="42">
        <v>159745</v>
      </c>
      <c r="E7" s="42">
        <v>135781</v>
      </c>
      <c r="F7" s="42">
        <v>62772</v>
      </c>
      <c r="G7" s="42">
        <v>237642</v>
      </c>
      <c r="H7" s="42">
        <v>87537</v>
      </c>
      <c r="I7" s="42">
        <v>158784</v>
      </c>
      <c r="J7" s="42">
        <v>7355</v>
      </c>
      <c r="K7" s="42">
        <v>51785</v>
      </c>
      <c r="L7" s="42">
        <v>781571</v>
      </c>
      <c r="M7" s="42">
        <v>302148</v>
      </c>
      <c r="N7" s="42">
        <v>138038</v>
      </c>
      <c r="O7" s="42">
        <v>104766</v>
      </c>
      <c r="P7" s="42">
        <v>52244</v>
      </c>
      <c r="Q7" s="42">
        <v>110926</v>
      </c>
      <c r="R7" s="42">
        <v>7653</v>
      </c>
      <c r="S7" s="43">
        <v>65796</v>
      </c>
      <c r="T7" s="44">
        <v>50</v>
      </c>
    </row>
    <row r="8" spans="1:20" ht="13.5">
      <c r="A8" s="41" t="s">
        <v>23</v>
      </c>
      <c r="B8" s="42">
        <v>1472611</v>
      </c>
      <c r="C8" s="42">
        <v>411484</v>
      </c>
      <c r="D8" s="42">
        <v>184277</v>
      </c>
      <c r="E8" s="42">
        <v>159301</v>
      </c>
      <c r="F8" s="42">
        <v>76249</v>
      </c>
      <c r="G8" s="42">
        <v>291076</v>
      </c>
      <c r="H8" s="42">
        <v>99067</v>
      </c>
      <c r="I8" s="42">
        <v>177470</v>
      </c>
      <c r="J8" s="42">
        <v>9273</v>
      </c>
      <c r="K8" s="42">
        <v>63874</v>
      </c>
      <c r="L8" s="42">
        <v>896440</v>
      </c>
      <c r="M8" s="42">
        <v>348904</v>
      </c>
      <c r="N8" s="42">
        <v>152513</v>
      </c>
      <c r="O8" s="42">
        <v>126299</v>
      </c>
      <c r="P8" s="42">
        <v>62613</v>
      </c>
      <c r="Q8" s="42">
        <v>119643</v>
      </c>
      <c r="R8" s="42">
        <v>7987</v>
      </c>
      <c r="S8" s="43">
        <v>78481</v>
      </c>
      <c r="T8" s="44">
        <v>51</v>
      </c>
    </row>
    <row r="9" spans="1:20" ht="13.5">
      <c r="A9" s="41" t="s">
        <v>24</v>
      </c>
      <c r="B9" s="42">
        <v>1696534</v>
      </c>
      <c r="C9" s="42">
        <v>475904</v>
      </c>
      <c r="D9" s="42">
        <v>200079</v>
      </c>
      <c r="E9" s="42">
        <v>180341</v>
      </c>
      <c r="F9" s="42">
        <v>89402</v>
      </c>
      <c r="G9" s="42">
        <v>351914</v>
      </c>
      <c r="H9" s="45">
        <v>112656</v>
      </c>
      <c r="I9" s="42">
        <v>197806</v>
      </c>
      <c r="J9" s="42">
        <v>11237</v>
      </c>
      <c r="K9" s="42">
        <v>77195</v>
      </c>
      <c r="L9" s="42">
        <v>1025967</v>
      </c>
      <c r="M9" s="42">
        <v>412995</v>
      </c>
      <c r="N9" s="42">
        <v>167407</v>
      </c>
      <c r="O9" s="42">
        <v>142272</v>
      </c>
      <c r="P9" s="42">
        <v>71886</v>
      </c>
      <c r="Q9" s="42">
        <v>126984</v>
      </c>
      <c r="R9" s="42">
        <v>9534</v>
      </c>
      <c r="S9" s="43">
        <v>94889</v>
      </c>
      <c r="T9" s="44">
        <v>52</v>
      </c>
    </row>
    <row r="10" spans="1:20" ht="13.5">
      <c r="A10" s="41" t="s">
        <v>25</v>
      </c>
      <c r="B10" s="42">
        <v>1965646</v>
      </c>
      <c r="C10" s="42">
        <v>562840</v>
      </c>
      <c r="D10" s="42">
        <v>220783</v>
      </c>
      <c r="E10" s="42">
        <v>205207</v>
      </c>
      <c r="F10" s="42">
        <v>105516</v>
      </c>
      <c r="G10" s="42">
        <v>418385</v>
      </c>
      <c r="H10" s="46">
        <v>130171</v>
      </c>
      <c r="I10" s="42">
        <v>220016</v>
      </c>
      <c r="J10" s="42">
        <v>12790</v>
      </c>
      <c r="K10" s="42">
        <v>89938</v>
      </c>
      <c r="L10" s="42">
        <v>1142283</v>
      </c>
      <c r="M10" s="42">
        <v>466706</v>
      </c>
      <c r="N10" s="42">
        <v>187760</v>
      </c>
      <c r="O10" s="42">
        <v>158280</v>
      </c>
      <c r="P10" s="42">
        <v>81430</v>
      </c>
      <c r="Q10" s="42">
        <v>131738</v>
      </c>
      <c r="R10" s="42">
        <v>10850</v>
      </c>
      <c r="S10" s="43">
        <v>105519</v>
      </c>
      <c r="T10" s="44">
        <v>53</v>
      </c>
    </row>
    <row r="11" spans="1:20" ht="13.5">
      <c r="A11" s="47"/>
      <c r="B11" s="42"/>
      <c r="C11" s="42"/>
      <c r="D11" s="42"/>
      <c r="E11" s="48"/>
      <c r="F11" s="42"/>
      <c r="G11" s="42"/>
      <c r="H11" s="49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44"/>
    </row>
    <row r="12" spans="1:20" s="55" customFormat="1" ht="13.5">
      <c r="A12" s="50" t="s">
        <v>26</v>
      </c>
      <c r="B12" s="51">
        <f>B25</f>
        <v>2210655</v>
      </c>
      <c r="C12" s="51">
        <f aca="true" t="shared" si="0" ref="C12:S12">C25</f>
        <v>613790</v>
      </c>
      <c r="D12" s="51">
        <f t="shared" si="0"/>
        <v>239957</v>
      </c>
      <c r="E12" s="51">
        <f t="shared" si="0"/>
        <v>230657</v>
      </c>
      <c r="F12" s="51">
        <f t="shared" si="0"/>
        <v>119020</v>
      </c>
      <c r="G12" s="51">
        <f t="shared" si="0"/>
        <v>479153</v>
      </c>
      <c r="H12" s="52">
        <f t="shared" si="0"/>
        <v>152938</v>
      </c>
      <c r="I12" s="51">
        <f t="shared" si="0"/>
        <v>243772</v>
      </c>
      <c r="J12" s="51">
        <f t="shared" si="0"/>
        <v>14153</v>
      </c>
      <c r="K12" s="51">
        <f t="shared" si="0"/>
        <v>117215</v>
      </c>
      <c r="L12" s="51">
        <f t="shared" si="0"/>
        <v>1249198</v>
      </c>
      <c r="M12" s="51">
        <f t="shared" si="0"/>
        <v>503120</v>
      </c>
      <c r="N12" s="51">
        <f t="shared" si="0"/>
        <v>204063</v>
      </c>
      <c r="O12" s="51">
        <f t="shared" si="0"/>
        <v>180696</v>
      </c>
      <c r="P12" s="51">
        <f t="shared" si="0"/>
        <v>92718</v>
      </c>
      <c r="Q12" s="51">
        <f t="shared" si="0"/>
        <v>139126</v>
      </c>
      <c r="R12" s="51">
        <f t="shared" si="0"/>
        <v>12182</v>
      </c>
      <c r="S12" s="53">
        <f t="shared" si="0"/>
        <v>117293</v>
      </c>
      <c r="T12" s="54">
        <v>54</v>
      </c>
    </row>
    <row r="13" spans="1:20" ht="13.5">
      <c r="A13" s="5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/>
    </row>
    <row r="14" spans="1:20" ht="13.5">
      <c r="A14" s="57" t="s">
        <v>27</v>
      </c>
      <c r="B14" s="58">
        <f>SUM(C14:K14)</f>
        <v>1914955</v>
      </c>
      <c r="C14" s="42">
        <v>536053</v>
      </c>
      <c r="D14" s="42">
        <v>214281</v>
      </c>
      <c r="E14" s="42">
        <v>201756</v>
      </c>
      <c r="F14" s="42">
        <v>103793</v>
      </c>
      <c r="G14" s="42">
        <v>423752</v>
      </c>
      <c r="H14" s="59">
        <v>131804</v>
      </c>
      <c r="I14" s="42">
        <v>200049</v>
      </c>
      <c r="J14" s="42">
        <v>12867</v>
      </c>
      <c r="K14" s="42">
        <v>90600</v>
      </c>
      <c r="L14" s="42">
        <v>1111663</v>
      </c>
      <c r="M14" s="42">
        <v>453356</v>
      </c>
      <c r="N14" s="42">
        <v>183461</v>
      </c>
      <c r="O14" s="42">
        <v>154930</v>
      </c>
      <c r="P14" s="42">
        <v>80019</v>
      </c>
      <c r="Q14" s="42">
        <v>125347</v>
      </c>
      <c r="R14" s="42">
        <v>10651</v>
      </c>
      <c r="S14" s="43">
        <v>103899</v>
      </c>
      <c r="T14" s="44">
        <v>1</v>
      </c>
    </row>
    <row r="15" spans="1:20" ht="13.5">
      <c r="A15" s="57" t="s">
        <v>28</v>
      </c>
      <c r="B15" s="58">
        <f aca="true" t="shared" si="1" ref="B15:B25">SUM(C15:K15)</f>
        <v>1921561</v>
      </c>
      <c r="C15" s="42">
        <v>536877</v>
      </c>
      <c r="D15" s="42">
        <v>214832</v>
      </c>
      <c r="E15" s="42">
        <v>202254</v>
      </c>
      <c r="F15" s="42">
        <v>103625</v>
      </c>
      <c r="G15" s="42">
        <v>425913</v>
      </c>
      <c r="H15" s="59">
        <v>133498</v>
      </c>
      <c r="I15" s="42">
        <v>198162</v>
      </c>
      <c r="J15" s="42">
        <v>12977</v>
      </c>
      <c r="K15" s="42">
        <v>93423</v>
      </c>
      <c r="L15" s="42">
        <v>1125889</v>
      </c>
      <c r="M15" s="42">
        <v>461815</v>
      </c>
      <c r="N15" s="42">
        <v>185836</v>
      </c>
      <c r="O15" s="42">
        <v>157007</v>
      </c>
      <c r="P15" s="42">
        <v>81084</v>
      </c>
      <c r="Q15" s="42">
        <v>126172</v>
      </c>
      <c r="R15" s="42">
        <v>10538</v>
      </c>
      <c r="S15" s="43">
        <v>103437</v>
      </c>
      <c r="T15" s="44">
        <v>2</v>
      </c>
    </row>
    <row r="16" spans="1:20" ht="13.5">
      <c r="A16" s="57" t="s">
        <v>29</v>
      </c>
      <c r="B16" s="58">
        <f t="shared" si="1"/>
        <v>1949090</v>
      </c>
      <c r="C16" s="42">
        <v>548601</v>
      </c>
      <c r="D16" s="42">
        <v>217930</v>
      </c>
      <c r="E16" s="42">
        <v>203239</v>
      </c>
      <c r="F16" s="42">
        <v>105245</v>
      </c>
      <c r="G16" s="42">
        <v>429301</v>
      </c>
      <c r="H16" s="59">
        <v>136001</v>
      </c>
      <c r="I16" s="42">
        <v>197347</v>
      </c>
      <c r="J16" s="42">
        <v>16351</v>
      </c>
      <c r="K16" s="42">
        <v>95075</v>
      </c>
      <c r="L16" s="42">
        <v>1153749</v>
      </c>
      <c r="M16" s="42">
        <v>474587</v>
      </c>
      <c r="N16" s="42">
        <v>191136</v>
      </c>
      <c r="O16" s="42">
        <v>159213</v>
      </c>
      <c r="P16" s="42">
        <v>83571</v>
      </c>
      <c r="Q16" s="42">
        <v>129644</v>
      </c>
      <c r="R16" s="42">
        <v>10880</v>
      </c>
      <c r="S16" s="43">
        <v>104718</v>
      </c>
      <c r="T16" s="44">
        <v>3</v>
      </c>
    </row>
    <row r="17" spans="1:20" ht="13.5">
      <c r="A17" s="57" t="s">
        <v>30</v>
      </c>
      <c r="B17" s="58">
        <f t="shared" si="1"/>
        <v>2001494</v>
      </c>
      <c r="C17" s="42">
        <v>584089</v>
      </c>
      <c r="D17" s="42">
        <v>222573</v>
      </c>
      <c r="E17" s="42">
        <v>206912</v>
      </c>
      <c r="F17" s="42">
        <v>106575</v>
      </c>
      <c r="G17" s="42">
        <v>436273</v>
      </c>
      <c r="H17" s="59">
        <v>137156</v>
      </c>
      <c r="I17" s="42">
        <v>198655</v>
      </c>
      <c r="J17" s="42">
        <v>13700</v>
      </c>
      <c r="K17" s="42">
        <v>95561</v>
      </c>
      <c r="L17" s="42">
        <v>1162182</v>
      </c>
      <c r="M17" s="42">
        <v>481884</v>
      </c>
      <c r="N17" s="42">
        <v>190450</v>
      </c>
      <c r="O17" s="42">
        <v>159425</v>
      </c>
      <c r="P17" s="42">
        <v>84032</v>
      </c>
      <c r="Q17" s="42">
        <v>130286</v>
      </c>
      <c r="R17" s="42">
        <v>10763</v>
      </c>
      <c r="S17" s="43">
        <v>105342</v>
      </c>
      <c r="T17" s="44">
        <v>4</v>
      </c>
    </row>
    <row r="18" spans="1:20" ht="13.5">
      <c r="A18" s="57" t="s">
        <v>31</v>
      </c>
      <c r="B18" s="58">
        <f t="shared" si="1"/>
        <v>1997799</v>
      </c>
      <c r="C18" s="42">
        <v>561302</v>
      </c>
      <c r="D18" s="42">
        <v>221191</v>
      </c>
      <c r="E18" s="42">
        <v>207744</v>
      </c>
      <c r="F18" s="42">
        <v>107538</v>
      </c>
      <c r="G18" s="42">
        <v>440282</v>
      </c>
      <c r="H18" s="59">
        <v>138812</v>
      </c>
      <c r="I18" s="42">
        <v>199328</v>
      </c>
      <c r="J18" s="42">
        <v>13277</v>
      </c>
      <c r="K18" s="42">
        <v>108325</v>
      </c>
      <c r="L18" s="42">
        <v>1138573</v>
      </c>
      <c r="M18" s="42">
        <v>456225</v>
      </c>
      <c r="N18" s="42">
        <v>189450</v>
      </c>
      <c r="O18" s="42">
        <v>160051</v>
      </c>
      <c r="P18" s="42">
        <v>85074</v>
      </c>
      <c r="Q18" s="42">
        <v>131359</v>
      </c>
      <c r="R18" s="42">
        <v>10830</v>
      </c>
      <c r="S18" s="43">
        <v>105584</v>
      </c>
      <c r="T18" s="44">
        <v>5</v>
      </c>
    </row>
    <row r="19" spans="1:20" ht="13.5">
      <c r="A19" s="57" t="s">
        <v>32</v>
      </c>
      <c r="B19" s="58">
        <f t="shared" si="1"/>
        <v>2032856</v>
      </c>
      <c r="C19" s="42">
        <v>573308</v>
      </c>
      <c r="D19" s="42">
        <v>226141</v>
      </c>
      <c r="E19" s="42">
        <v>210501</v>
      </c>
      <c r="F19" s="42">
        <v>110321</v>
      </c>
      <c r="G19" s="42">
        <v>447311</v>
      </c>
      <c r="H19" s="59">
        <v>140615</v>
      </c>
      <c r="I19" s="42">
        <v>200039</v>
      </c>
      <c r="J19" s="42">
        <v>13231</v>
      </c>
      <c r="K19" s="42">
        <v>111389</v>
      </c>
      <c r="L19" s="42">
        <v>1158590</v>
      </c>
      <c r="M19" s="42">
        <v>467335</v>
      </c>
      <c r="N19" s="42">
        <v>192284</v>
      </c>
      <c r="O19" s="42">
        <v>162951</v>
      </c>
      <c r="P19" s="42">
        <v>85121</v>
      </c>
      <c r="Q19" s="42">
        <v>131966</v>
      </c>
      <c r="R19" s="42">
        <v>11000</v>
      </c>
      <c r="S19" s="43">
        <v>107933</v>
      </c>
      <c r="T19" s="44">
        <v>6</v>
      </c>
    </row>
    <row r="20" spans="1:20" ht="13.5">
      <c r="A20" s="57" t="s">
        <v>33</v>
      </c>
      <c r="B20" s="58">
        <f t="shared" si="1"/>
        <v>2048285</v>
      </c>
      <c r="C20" s="42">
        <v>572229</v>
      </c>
      <c r="D20" s="42">
        <v>225761</v>
      </c>
      <c r="E20" s="42">
        <v>213338</v>
      </c>
      <c r="F20" s="42">
        <v>111121</v>
      </c>
      <c r="G20" s="42">
        <v>451795</v>
      </c>
      <c r="H20" s="59">
        <v>142360</v>
      </c>
      <c r="I20" s="42">
        <v>206286</v>
      </c>
      <c r="J20" s="42">
        <v>13275</v>
      </c>
      <c r="K20" s="42">
        <v>112120</v>
      </c>
      <c r="L20" s="42">
        <v>1173539</v>
      </c>
      <c r="M20" s="42">
        <v>474276</v>
      </c>
      <c r="N20" s="42">
        <v>194078</v>
      </c>
      <c r="O20" s="42">
        <v>164741</v>
      </c>
      <c r="P20" s="42">
        <v>86482</v>
      </c>
      <c r="Q20" s="42">
        <v>133105</v>
      </c>
      <c r="R20" s="42">
        <v>11092</v>
      </c>
      <c r="S20" s="43">
        <v>109765</v>
      </c>
      <c r="T20" s="44">
        <v>7</v>
      </c>
    </row>
    <row r="21" spans="1:20" ht="13.5">
      <c r="A21" s="57" t="s">
        <v>34</v>
      </c>
      <c r="B21" s="58">
        <f t="shared" si="1"/>
        <v>2051220</v>
      </c>
      <c r="C21" s="42">
        <v>573007</v>
      </c>
      <c r="D21" s="42">
        <v>223961</v>
      </c>
      <c r="E21" s="42">
        <v>214938</v>
      </c>
      <c r="F21" s="42">
        <v>111705</v>
      </c>
      <c r="G21" s="42">
        <v>456112</v>
      </c>
      <c r="H21" s="59">
        <v>144393</v>
      </c>
      <c r="I21" s="42">
        <v>202493</v>
      </c>
      <c r="J21" s="42">
        <v>13172</v>
      </c>
      <c r="K21" s="42">
        <v>111439</v>
      </c>
      <c r="L21" s="42">
        <v>1182156</v>
      </c>
      <c r="M21" s="42">
        <v>477481</v>
      </c>
      <c r="N21" s="42">
        <v>194425</v>
      </c>
      <c r="O21" s="42">
        <v>167392</v>
      </c>
      <c r="P21" s="42">
        <v>87497</v>
      </c>
      <c r="Q21" s="42">
        <v>134212</v>
      </c>
      <c r="R21" s="42">
        <v>11136</v>
      </c>
      <c r="S21" s="43">
        <v>110013</v>
      </c>
      <c r="T21" s="44">
        <v>8</v>
      </c>
    </row>
    <row r="22" spans="1:20" ht="13.5">
      <c r="A22" s="57" t="s">
        <v>35</v>
      </c>
      <c r="B22" s="58">
        <f t="shared" si="1"/>
        <v>2092967</v>
      </c>
      <c r="C22" s="60">
        <v>599788</v>
      </c>
      <c r="D22" s="42">
        <v>228846</v>
      </c>
      <c r="E22" s="42">
        <v>218025</v>
      </c>
      <c r="F22" s="42">
        <v>113027</v>
      </c>
      <c r="G22" s="42">
        <v>458789</v>
      </c>
      <c r="H22" s="59">
        <v>146917</v>
      </c>
      <c r="I22" s="42">
        <v>201948</v>
      </c>
      <c r="J22" s="42">
        <v>13316</v>
      </c>
      <c r="K22" s="42">
        <v>112311</v>
      </c>
      <c r="L22" s="42">
        <v>1207260</v>
      </c>
      <c r="M22" s="42">
        <v>490448</v>
      </c>
      <c r="N22" s="42">
        <v>198825</v>
      </c>
      <c r="O22" s="42">
        <v>170215</v>
      </c>
      <c r="P22" s="42">
        <v>89485</v>
      </c>
      <c r="Q22" s="42">
        <v>135836</v>
      </c>
      <c r="R22" s="42">
        <v>11409</v>
      </c>
      <c r="S22" s="43">
        <v>111042</v>
      </c>
      <c r="T22" s="44">
        <v>9</v>
      </c>
    </row>
    <row r="23" spans="1:20" ht="13.5">
      <c r="A23" s="57" t="s">
        <v>36</v>
      </c>
      <c r="B23" s="58">
        <f t="shared" si="1"/>
        <v>2077722</v>
      </c>
      <c r="C23" s="60">
        <v>576987</v>
      </c>
      <c r="D23" s="60">
        <v>226083</v>
      </c>
      <c r="E23" s="60">
        <v>216699</v>
      </c>
      <c r="F23" s="60">
        <v>111710</v>
      </c>
      <c r="G23" s="60">
        <v>464404</v>
      </c>
      <c r="H23" s="61">
        <v>148960</v>
      </c>
      <c r="I23" s="60">
        <v>205536</v>
      </c>
      <c r="J23" s="60">
        <v>13495</v>
      </c>
      <c r="K23" s="60">
        <v>113848</v>
      </c>
      <c r="L23" s="42">
        <v>1203011</v>
      </c>
      <c r="M23" s="60">
        <v>485694</v>
      </c>
      <c r="N23" s="60">
        <v>197061</v>
      </c>
      <c r="O23" s="60">
        <v>171996</v>
      </c>
      <c r="P23" s="60">
        <v>89565</v>
      </c>
      <c r="Q23" s="60">
        <v>137153</v>
      </c>
      <c r="R23" s="60">
        <v>11726</v>
      </c>
      <c r="S23" s="43">
        <v>109816</v>
      </c>
      <c r="T23" s="62">
        <v>10</v>
      </c>
    </row>
    <row r="24" spans="1:20" ht="13.5">
      <c r="A24" s="57" t="s">
        <v>37</v>
      </c>
      <c r="B24" s="58">
        <f t="shared" si="1"/>
        <v>2109395</v>
      </c>
      <c r="C24" s="42">
        <v>581939</v>
      </c>
      <c r="D24" s="42">
        <v>227137</v>
      </c>
      <c r="E24" s="42">
        <v>219227</v>
      </c>
      <c r="F24" s="42">
        <v>111830</v>
      </c>
      <c r="G24" s="42">
        <v>468244</v>
      </c>
      <c r="H24" s="59">
        <v>150828</v>
      </c>
      <c r="I24" s="42">
        <v>219999</v>
      </c>
      <c r="J24" s="42">
        <v>13332</v>
      </c>
      <c r="K24" s="42">
        <v>116859</v>
      </c>
      <c r="L24" s="42">
        <v>1215479</v>
      </c>
      <c r="M24" s="42">
        <v>489716</v>
      </c>
      <c r="N24" s="42">
        <v>199540</v>
      </c>
      <c r="O24" s="42">
        <v>174501</v>
      </c>
      <c r="P24" s="42">
        <v>90454</v>
      </c>
      <c r="Q24" s="42">
        <v>137182</v>
      </c>
      <c r="R24" s="42">
        <v>12028</v>
      </c>
      <c r="S24" s="43">
        <v>112058</v>
      </c>
      <c r="T24" s="44">
        <v>11</v>
      </c>
    </row>
    <row r="25" spans="1:20" ht="13.5">
      <c r="A25" s="63" t="s">
        <v>38</v>
      </c>
      <c r="B25" s="64">
        <f t="shared" si="1"/>
        <v>2210655</v>
      </c>
      <c r="C25" s="65">
        <v>613790</v>
      </c>
      <c r="D25" s="65">
        <v>239957</v>
      </c>
      <c r="E25" s="65">
        <v>230657</v>
      </c>
      <c r="F25" s="65">
        <v>119020</v>
      </c>
      <c r="G25" s="65">
        <v>479153</v>
      </c>
      <c r="H25" s="66">
        <v>152938</v>
      </c>
      <c r="I25" s="65">
        <v>243772</v>
      </c>
      <c r="J25" s="65">
        <v>14153</v>
      </c>
      <c r="K25" s="65">
        <v>117215</v>
      </c>
      <c r="L25" s="65">
        <v>1249198</v>
      </c>
      <c r="M25" s="65">
        <v>503120</v>
      </c>
      <c r="N25" s="65">
        <v>204063</v>
      </c>
      <c r="O25" s="65">
        <v>180696</v>
      </c>
      <c r="P25" s="65">
        <v>92718</v>
      </c>
      <c r="Q25" s="65">
        <v>139126</v>
      </c>
      <c r="R25" s="65">
        <v>12182</v>
      </c>
      <c r="S25" s="67">
        <v>117293</v>
      </c>
      <c r="T25" s="68">
        <v>12</v>
      </c>
    </row>
    <row r="26" spans="1:20" ht="13.5">
      <c r="A26" s="69" t="s">
        <v>39</v>
      </c>
      <c r="B26" s="70"/>
      <c r="C26" s="70"/>
      <c r="D26" s="42"/>
      <c r="E26" s="42"/>
      <c r="F26" s="42"/>
      <c r="G26" s="42"/>
      <c r="H26" s="42"/>
      <c r="I26" s="42"/>
      <c r="J26" s="71" t="s">
        <v>40</v>
      </c>
      <c r="K26" s="72" t="s">
        <v>41</v>
      </c>
      <c r="M26" s="3"/>
      <c r="N26" s="3"/>
      <c r="O26" s="3"/>
      <c r="P26" s="3"/>
      <c r="Q26" s="3"/>
      <c r="R26" s="3"/>
      <c r="S26" s="42"/>
      <c r="T26" s="42"/>
    </row>
    <row r="27" spans="1:20" ht="13.5">
      <c r="A27" s="74"/>
      <c r="B27" s="58"/>
      <c r="C27" s="75"/>
      <c r="D27" s="75"/>
      <c r="E27" s="75"/>
      <c r="F27" s="75"/>
      <c r="G27" s="58"/>
      <c r="H27" s="58"/>
      <c r="I27" s="42"/>
      <c r="J27" s="76" t="s">
        <v>42</v>
      </c>
      <c r="K27" s="72" t="s">
        <v>43</v>
      </c>
      <c r="M27" s="3"/>
      <c r="N27" s="3"/>
      <c r="O27" s="3"/>
      <c r="P27" s="3"/>
      <c r="Q27" s="3"/>
      <c r="R27" s="3"/>
      <c r="S27" s="42"/>
      <c r="T27" s="42"/>
    </row>
    <row r="28" spans="1:20" ht="13.5">
      <c r="A28" s="77"/>
      <c r="B28" s="75"/>
      <c r="I28" s="3"/>
      <c r="J28" s="3"/>
      <c r="K28" s="3"/>
      <c r="L28" s="58"/>
      <c r="O28" s="42"/>
      <c r="P28" s="3"/>
      <c r="Q28" s="3"/>
      <c r="R28" s="3"/>
      <c r="S28" s="4"/>
      <c r="T28" s="4"/>
    </row>
    <row r="29" spans="1:20" ht="13.5">
      <c r="A29" s="77"/>
      <c r="B29" s="78"/>
      <c r="C29" s="3"/>
      <c r="D29" s="3"/>
      <c r="E29" s="3"/>
      <c r="F29" s="3"/>
      <c r="G29" s="3"/>
      <c r="H29" s="3"/>
      <c r="I29" s="3"/>
      <c r="J29" s="3"/>
      <c r="L29" s="58"/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4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79"/>
      <c r="H35" s="79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5">
    <mergeCell ref="M5:M6"/>
    <mergeCell ref="N5:N6"/>
    <mergeCell ref="O5:O6"/>
    <mergeCell ref="Q5:Q6"/>
    <mergeCell ref="R5:R6"/>
    <mergeCell ref="T4:T6"/>
    <mergeCell ref="B5:B6"/>
    <mergeCell ref="C5:C6"/>
    <mergeCell ref="D5:D6"/>
    <mergeCell ref="E5:E6"/>
    <mergeCell ref="G5:G6"/>
    <mergeCell ref="H5:H6"/>
    <mergeCell ref="I5:I6"/>
    <mergeCell ref="J5:J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2009-04-24T02:27:04Z</dcterms:created>
  <dcterms:modified xsi:type="dcterms:W3CDTF">2009-04-24T02:27:10Z</dcterms:modified>
  <cp:category/>
  <cp:version/>
  <cp:contentType/>
  <cp:contentStatus/>
</cp:coreProperties>
</file>