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<sst xmlns="http://schemas.openxmlformats.org/spreadsheetml/2006/main" count="57" uniqueCount="43">
  <si>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>148．中小企業金融公庫貸付状況</t>
  </si>
  <si>
    <t>（単位  金額 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</si>
  <si>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</si>
  <si>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</si>
  <si>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</si>
  <si>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</si>
  <si>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</si>
  <si>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</si>
  <si>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</si>
  <si>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</si>
  <si>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</si>
  <si>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</si>
  <si>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昭和50年度</t>
  </si>
  <si>
    <t>51</t>
  </si>
  <si>
    <t>52</t>
  </si>
  <si>
    <t>53</t>
  </si>
  <si>
    <t>54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</si>
  <si>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</si>
  <si>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</si>
  <si>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</si>
  <si>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</si>
  <si>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</si>
  <si>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</si>
  <si>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</si>
  <si>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</si>
  <si>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</si>
  <si>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</si>
  <si>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</si>
  <si>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</si>
  <si>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</si>
  <si>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</si>
  <si>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</si>
  <si>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</si>
  <si>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</si>
  <si>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</si>
  <si>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</si>
  <si>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</si>
  <si>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</si>
  <si>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</si>
  <si>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</si>
  <si>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</si>
  <si>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</si>
  <si>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資料：中小企業金融公庫大分支店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</si>
</sst>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0_);[Red]&quot;¥&quot;\!\!\(0&quot;¥&quot;\!\!\)"/>
    <numFmt numFmtId="178" formatCode="#,##0_ "/>
    <numFmt numFmtId="179" formatCode="0_);&quot;¥&quot;&quot;¥&quot;\!\!\(0&quot;¥&quot;&quot;¥&quot;\!\!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 quotePrefix="1">
      <alignment horizontal="left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176" fontId="23" fillId="0" borderId="19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vertical="center"/>
    </xf>
    <xf numFmtId="176" fontId="23" fillId="0" borderId="14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H14" sqref="H14"/>
    </sheetView>
  </sheetViews>
  <sheetFormatPr defaultColWidth="10.59765625" defaultRowHeight="14.25"/>
  <cols>
    <col min="1" max="1" width="1.1015625" style="6" customWidth="1"/>
    <col min="2" max="2" width="13.5" style="6" customWidth="1"/>
    <col min="3" max="3" width="6.8984375" style="6" customWidth="1"/>
    <col min="4" max="4" width="12.09765625" style="6" customWidth="1"/>
    <col min="5" max="5" width="5.59765625" style="6" customWidth="1"/>
    <col min="6" max="6" width="11.3984375" style="6" customWidth="1"/>
    <col min="7" max="7" width="6.3984375" style="6" customWidth="1"/>
    <col min="8" max="8" width="11.3984375" style="6" customWidth="1"/>
    <col min="9" max="9" width="7.5" style="6" customWidth="1"/>
    <col min="10" max="10" width="12.3984375" style="6" customWidth="1"/>
    <col min="11" max="11" width="7.19921875" style="6" customWidth="1"/>
    <col min="12" max="12" width="11.8984375" style="6" customWidth="1"/>
    <col min="13" max="13" width="6.8984375" style="6" customWidth="1"/>
    <col min="14" max="14" width="12.59765625" style="6" customWidth="1"/>
    <col min="15" max="16" width="10.59765625" style="6" customWidth="1"/>
    <col min="17" max="17" width="6.59765625" style="6" customWidth="1"/>
    <col min="18" max="18" width="11.59765625" style="6" customWidth="1"/>
    <col min="19" max="19" width="6.59765625" style="6" customWidth="1"/>
    <col min="20" max="20" width="10.59765625" style="6" customWidth="1"/>
    <col min="21" max="21" width="6.59765625" style="6" customWidth="1"/>
    <col min="22" max="22" width="10.59765625" style="6" customWidth="1"/>
    <col min="23" max="23" width="6.59765625" style="6" customWidth="1"/>
    <col min="24" max="24" width="11.59765625" style="6" customWidth="1"/>
    <col min="25" max="25" width="6.59765625" style="6" customWidth="1"/>
    <col min="26" max="26" width="11.59765625" style="6" customWidth="1"/>
    <col min="27" max="27" width="6.59765625" style="6" customWidth="1"/>
    <col min="28" max="16384" width="10.59765625" style="6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5" customFormat="1" ht="19.5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2" t="s">
        <v>5</v>
      </c>
      <c r="J3" s="13"/>
      <c r="K3" s="13"/>
      <c r="L3" s="13"/>
      <c r="M3" s="13"/>
      <c r="N3" s="13"/>
      <c r="O3" s="14"/>
    </row>
    <row r="4" spans="1:15" s="15" customFormat="1" ht="19.5" customHeight="1">
      <c r="A4" s="16"/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9.5" customHeight="1">
      <c r="A5" s="18" t="s">
        <v>9</v>
      </c>
      <c r="B5" s="19"/>
      <c r="C5" s="20" t="s">
        <v>10</v>
      </c>
      <c r="D5" s="20" t="s">
        <v>11</v>
      </c>
      <c r="E5" s="20" t="s">
        <v>10</v>
      </c>
      <c r="F5" s="20" t="s">
        <v>11</v>
      </c>
      <c r="G5" s="20" t="s">
        <v>10</v>
      </c>
      <c r="H5" s="20" t="s">
        <v>11</v>
      </c>
      <c r="I5" s="20" t="s">
        <v>10</v>
      </c>
      <c r="J5" s="20" t="s">
        <v>11</v>
      </c>
      <c r="K5" s="20" t="s">
        <v>10</v>
      </c>
      <c r="L5" s="20" t="s">
        <v>11</v>
      </c>
      <c r="M5" s="20" t="s">
        <v>10</v>
      </c>
      <c r="N5" s="20" t="s">
        <v>11</v>
      </c>
      <c r="O5" s="14"/>
    </row>
    <row r="6" spans="1:14" ht="15.75" customHeight="1">
      <c r="A6" s="21" t="s">
        <v>12</v>
      </c>
      <c r="B6" s="22"/>
      <c r="C6" s="23">
        <v>662</v>
      </c>
      <c r="D6" s="24">
        <v>8186900</v>
      </c>
      <c r="E6" s="24">
        <v>292</v>
      </c>
      <c r="F6" s="24">
        <v>4863100</v>
      </c>
      <c r="G6" s="24">
        <v>370</v>
      </c>
      <c r="H6" s="24">
        <v>3323800</v>
      </c>
      <c r="I6" s="24">
        <v>2746</v>
      </c>
      <c r="J6" s="24">
        <v>20602394</v>
      </c>
      <c r="K6" s="24">
        <v>1479</v>
      </c>
      <c r="L6" s="24">
        <v>13560342</v>
      </c>
      <c r="M6" s="24">
        <v>1267</v>
      </c>
      <c r="N6" s="24">
        <v>7042052</v>
      </c>
    </row>
    <row r="7" spans="1:14" ht="15.75" customHeight="1">
      <c r="A7" s="25" t="s">
        <v>13</v>
      </c>
      <c r="B7" s="26"/>
      <c r="C7" s="23">
        <v>697</v>
      </c>
      <c r="D7" s="24">
        <v>10403800</v>
      </c>
      <c r="E7" s="24">
        <v>395</v>
      </c>
      <c r="F7" s="24">
        <v>7076200</v>
      </c>
      <c r="G7" s="24">
        <v>302</v>
      </c>
      <c r="H7" s="24">
        <v>3327600</v>
      </c>
      <c r="I7" s="24">
        <v>2789</v>
      </c>
      <c r="J7" s="24">
        <v>23251623</v>
      </c>
      <c r="K7" s="24">
        <v>1549</v>
      </c>
      <c r="L7" s="24">
        <v>16663950</v>
      </c>
      <c r="M7" s="24">
        <v>1243</v>
      </c>
      <c r="N7" s="24">
        <v>6587673</v>
      </c>
    </row>
    <row r="8" spans="1:14" ht="15.75" customHeight="1">
      <c r="A8" s="25" t="s">
        <v>14</v>
      </c>
      <c r="B8" s="26"/>
      <c r="C8" s="23">
        <v>754</v>
      </c>
      <c r="D8" s="24">
        <v>11696200</v>
      </c>
      <c r="E8" s="24">
        <v>343</v>
      </c>
      <c r="F8" s="24">
        <v>6288900</v>
      </c>
      <c r="G8" s="24">
        <v>411</v>
      </c>
      <c r="H8" s="24">
        <v>5407300</v>
      </c>
      <c r="I8" s="24">
        <v>2634</v>
      </c>
      <c r="J8" s="24">
        <v>25698322</v>
      </c>
      <c r="K8" s="24">
        <v>1557</v>
      </c>
      <c r="L8" s="24">
        <v>17653810</v>
      </c>
      <c r="M8" s="24">
        <v>1075</v>
      </c>
      <c r="N8" s="24">
        <v>8044512</v>
      </c>
    </row>
    <row r="9" spans="1:14" ht="15.75" customHeight="1">
      <c r="A9" s="25" t="s">
        <v>15</v>
      </c>
      <c r="B9" s="26"/>
      <c r="C9" s="23">
        <v>835</v>
      </c>
      <c r="D9" s="24">
        <v>13733200</v>
      </c>
      <c r="E9" s="24">
        <v>376</v>
      </c>
      <c r="F9" s="24">
        <v>7300600</v>
      </c>
      <c r="G9" s="24">
        <v>459</v>
      </c>
      <c r="H9" s="24">
        <v>6432600</v>
      </c>
      <c r="I9" s="24">
        <v>2586</v>
      </c>
      <c r="J9" s="24">
        <v>28219022</v>
      </c>
      <c r="K9" s="24">
        <v>1477</v>
      </c>
      <c r="L9" s="24">
        <v>18021456</v>
      </c>
      <c r="M9" s="24">
        <v>1109</v>
      </c>
      <c r="N9" s="24">
        <v>10197566</v>
      </c>
    </row>
    <row r="10" spans="1:14" ht="15.75" customHeight="1">
      <c r="A10" s="27"/>
      <c r="B10" s="2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3" customFormat="1" ht="15.75" customHeight="1">
      <c r="A11" s="29" t="s">
        <v>16</v>
      </c>
      <c r="B11" s="30"/>
      <c r="C11" s="31">
        <f aca="true" t="shared" si="0" ref="C11:N11">SUM(C13+C30)</f>
        <v>737</v>
      </c>
      <c r="D11" s="32">
        <f t="shared" si="0"/>
        <v>14040700</v>
      </c>
      <c r="E11" s="32">
        <f t="shared" si="0"/>
        <v>332</v>
      </c>
      <c r="F11" s="32">
        <f t="shared" si="0"/>
        <v>7485200</v>
      </c>
      <c r="G11" s="32">
        <f t="shared" si="0"/>
        <v>405</v>
      </c>
      <c r="H11" s="32">
        <f t="shared" si="0"/>
        <v>6555500</v>
      </c>
      <c r="I11" s="31">
        <f t="shared" si="0"/>
        <v>2696</v>
      </c>
      <c r="J11" s="31">
        <f t="shared" si="0"/>
        <v>33084359</v>
      </c>
      <c r="K11" s="32">
        <f t="shared" si="0"/>
        <v>1502</v>
      </c>
      <c r="L11" s="32">
        <f t="shared" si="0"/>
        <v>20709903</v>
      </c>
      <c r="M11" s="32">
        <f t="shared" si="0"/>
        <v>1194</v>
      </c>
      <c r="N11" s="32">
        <f t="shared" si="0"/>
        <v>12374456</v>
      </c>
    </row>
    <row r="12" spans="1:14" ht="15.75" customHeight="1">
      <c r="A12" s="15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15.75" customHeight="1">
      <c r="A13" s="37" t="s">
        <v>17</v>
      </c>
      <c r="B13" s="38"/>
      <c r="C13" s="31">
        <f aca="true" t="shared" si="1" ref="C13:N13">SUM(C14,C15,C16,C17,C18,C19,C20,C21,C22,C23,C24,C25,C26,C27,C28)</f>
        <v>196</v>
      </c>
      <c r="D13" s="31">
        <f t="shared" si="1"/>
        <v>4582300</v>
      </c>
      <c r="E13" s="31">
        <f t="shared" si="1"/>
        <v>107</v>
      </c>
      <c r="F13" s="31">
        <f t="shared" si="1"/>
        <v>2622100</v>
      </c>
      <c r="G13" s="31">
        <f t="shared" si="1"/>
        <v>89</v>
      </c>
      <c r="H13" s="31">
        <f t="shared" si="1"/>
        <v>1960200</v>
      </c>
      <c r="I13" s="31">
        <f t="shared" si="1"/>
        <v>856</v>
      </c>
      <c r="J13" s="31">
        <f t="shared" si="1"/>
        <v>11363506</v>
      </c>
      <c r="K13" s="31">
        <f t="shared" si="1"/>
        <v>516</v>
      </c>
      <c r="L13" s="31">
        <f t="shared" si="1"/>
        <v>7075855</v>
      </c>
      <c r="M13" s="31">
        <f t="shared" si="1"/>
        <v>340</v>
      </c>
      <c r="N13" s="31">
        <f t="shared" si="1"/>
        <v>4287651</v>
      </c>
    </row>
    <row r="14" spans="1:15" ht="15.75" customHeight="1">
      <c r="A14" s="15"/>
      <c r="B14" s="39" t="s">
        <v>18</v>
      </c>
      <c r="C14" s="40">
        <v>43</v>
      </c>
      <c r="D14" s="23">
        <v>1101000</v>
      </c>
      <c r="E14" s="23">
        <v>25</v>
      </c>
      <c r="F14" s="23">
        <v>685800</v>
      </c>
      <c r="G14" s="23">
        <v>18</v>
      </c>
      <c r="H14" s="23">
        <v>415200</v>
      </c>
      <c r="I14" s="23">
        <v>146</v>
      </c>
      <c r="J14" s="23">
        <v>2394541</v>
      </c>
      <c r="K14" s="23">
        <v>99</v>
      </c>
      <c r="L14" s="23">
        <v>1671320</v>
      </c>
      <c r="M14" s="23">
        <v>47</v>
      </c>
      <c r="N14" s="23">
        <v>723221</v>
      </c>
      <c r="O14" s="36"/>
    </row>
    <row r="15" spans="1:15" ht="15.75" customHeight="1">
      <c r="A15" s="15"/>
      <c r="B15" s="39" t="s">
        <v>19</v>
      </c>
      <c r="C15" s="23">
        <v>4</v>
      </c>
      <c r="D15" s="23">
        <v>73000</v>
      </c>
      <c r="E15" s="23">
        <v>1</v>
      </c>
      <c r="F15" s="23">
        <v>20000</v>
      </c>
      <c r="G15" s="23">
        <v>3</v>
      </c>
      <c r="H15" s="23">
        <v>53000</v>
      </c>
      <c r="I15" s="23">
        <v>23</v>
      </c>
      <c r="J15" s="23">
        <v>355330</v>
      </c>
      <c r="K15" s="23">
        <v>16</v>
      </c>
      <c r="L15" s="23">
        <v>255030</v>
      </c>
      <c r="M15" s="23">
        <v>7</v>
      </c>
      <c r="N15" s="23">
        <v>100300</v>
      </c>
      <c r="O15" s="36"/>
    </row>
    <row r="16" spans="1:15" ht="15.75" customHeight="1">
      <c r="A16" s="15"/>
      <c r="B16" s="39" t="s">
        <v>20</v>
      </c>
      <c r="C16" s="23">
        <v>46</v>
      </c>
      <c r="D16" s="23">
        <v>869000</v>
      </c>
      <c r="E16" s="23">
        <v>19</v>
      </c>
      <c r="F16" s="23">
        <v>319000</v>
      </c>
      <c r="G16" s="23">
        <v>27</v>
      </c>
      <c r="H16" s="23">
        <v>550000</v>
      </c>
      <c r="I16" s="23">
        <v>260</v>
      </c>
      <c r="J16" s="23">
        <v>2599269</v>
      </c>
      <c r="K16" s="23">
        <v>114</v>
      </c>
      <c r="L16" s="23">
        <v>1106319</v>
      </c>
      <c r="M16" s="23">
        <v>146</v>
      </c>
      <c r="N16" s="23">
        <v>1492950</v>
      </c>
      <c r="O16" s="36"/>
    </row>
    <row r="17" spans="1:15" ht="15.75" customHeight="1">
      <c r="A17" s="15"/>
      <c r="B17" s="39" t="s">
        <v>21</v>
      </c>
      <c r="C17" s="23">
        <v>2</v>
      </c>
      <c r="D17" s="23">
        <v>40000</v>
      </c>
      <c r="E17" s="41">
        <v>1</v>
      </c>
      <c r="F17" s="41">
        <v>7000</v>
      </c>
      <c r="G17" s="23">
        <v>1</v>
      </c>
      <c r="H17" s="23">
        <v>33000</v>
      </c>
      <c r="I17" s="23">
        <v>18</v>
      </c>
      <c r="J17" s="23">
        <v>241160</v>
      </c>
      <c r="K17" s="42">
        <v>8</v>
      </c>
      <c r="L17" s="23">
        <v>99080</v>
      </c>
      <c r="M17" s="23">
        <v>10</v>
      </c>
      <c r="N17" s="23">
        <v>142080</v>
      </c>
      <c r="O17" s="36"/>
    </row>
    <row r="18" spans="1:15" ht="15.75" customHeight="1">
      <c r="A18" s="15"/>
      <c r="B18" s="39" t="s">
        <v>22</v>
      </c>
      <c r="C18" s="23">
        <v>13</v>
      </c>
      <c r="D18" s="23">
        <v>233500</v>
      </c>
      <c r="E18" s="23">
        <v>11</v>
      </c>
      <c r="F18" s="23">
        <v>198000</v>
      </c>
      <c r="G18" s="23">
        <v>2</v>
      </c>
      <c r="H18" s="23">
        <v>35500</v>
      </c>
      <c r="I18" s="23">
        <v>39</v>
      </c>
      <c r="J18" s="23">
        <v>337061</v>
      </c>
      <c r="K18" s="23">
        <v>33</v>
      </c>
      <c r="L18" s="23">
        <v>268406</v>
      </c>
      <c r="M18" s="23">
        <v>6</v>
      </c>
      <c r="N18" s="23">
        <v>68655</v>
      </c>
      <c r="O18" s="36"/>
    </row>
    <row r="19" spans="1:15" ht="15.75" customHeight="1">
      <c r="A19" s="15"/>
      <c r="B19" s="39" t="s">
        <v>23</v>
      </c>
      <c r="C19" s="23">
        <v>3</v>
      </c>
      <c r="D19" s="23">
        <v>170000</v>
      </c>
      <c r="E19" s="23">
        <v>2</v>
      </c>
      <c r="F19" s="23">
        <v>140000</v>
      </c>
      <c r="G19" s="23">
        <v>1</v>
      </c>
      <c r="H19" s="23">
        <v>30000</v>
      </c>
      <c r="I19" s="23">
        <v>13</v>
      </c>
      <c r="J19" s="23">
        <v>307320</v>
      </c>
      <c r="K19" s="23">
        <v>9</v>
      </c>
      <c r="L19" s="23">
        <v>242350</v>
      </c>
      <c r="M19" s="23">
        <v>4</v>
      </c>
      <c r="N19" s="23">
        <v>64970</v>
      </c>
      <c r="O19" s="36"/>
    </row>
    <row r="20" spans="1:15" ht="15.75" customHeight="1">
      <c r="A20" s="15"/>
      <c r="B20" s="39" t="s">
        <v>24</v>
      </c>
      <c r="C20" s="23">
        <v>24</v>
      </c>
      <c r="D20" s="23">
        <v>735000</v>
      </c>
      <c r="E20" s="23">
        <v>14</v>
      </c>
      <c r="F20" s="23">
        <v>380000</v>
      </c>
      <c r="G20" s="23">
        <v>10</v>
      </c>
      <c r="H20" s="23">
        <v>355000</v>
      </c>
      <c r="I20" s="23">
        <v>105</v>
      </c>
      <c r="J20" s="23">
        <v>1951904</v>
      </c>
      <c r="K20" s="23">
        <v>77</v>
      </c>
      <c r="L20" s="23">
        <v>1349154</v>
      </c>
      <c r="M20" s="23">
        <v>28</v>
      </c>
      <c r="N20" s="23">
        <v>602750</v>
      </c>
      <c r="O20" s="36"/>
    </row>
    <row r="21" spans="1:15" ht="15.75" customHeight="1">
      <c r="A21" s="15"/>
      <c r="B21" s="39" t="s">
        <v>25</v>
      </c>
      <c r="C21" s="23">
        <v>9</v>
      </c>
      <c r="D21" s="23">
        <v>281500</v>
      </c>
      <c r="E21" s="23">
        <v>7</v>
      </c>
      <c r="F21" s="23">
        <v>128500</v>
      </c>
      <c r="G21" s="23">
        <v>2</v>
      </c>
      <c r="H21" s="23">
        <v>153000</v>
      </c>
      <c r="I21" s="23">
        <v>25</v>
      </c>
      <c r="J21" s="23">
        <v>495900</v>
      </c>
      <c r="K21" s="23">
        <v>15</v>
      </c>
      <c r="L21" s="23">
        <v>237840</v>
      </c>
      <c r="M21" s="23">
        <v>10</v>
      </c>
      <c r="N21" s="23">
        <v>258060</v>
      </c>
      <c r="O21" s="36"/>
    </row>
    <row r="22" spans="1:15" ht="15.75" customHeight="1">
      <c r="A22" s="15"/>
      <c r="B22" s="39" t="s">
        <v>26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23">
        <v>2</v>
      </c>
      <c r="J22" s="23">
        <v>15800</v>
      </c>
      <c r="K22" s="23">
        <v>1</v>
      </c>
      <c r="L22" s="23">
        <v>7800</v>
      </c>
      <c r="M22" s="41">
        <v>1</v>
      </c>
      <c r="N22" s="41">
        <v>8000</v>
      </c>
      <c r="O22" s="36"/>
    </row>
    <row r="23" spans="1:15" ht="15.75" customHeight="1">
      <c r="A23" s="15"/>
      <c r="B23" s="39" t="s">
        <v>27</v>
      </c>
      <c r="C23" s="23">
        <v>13</v>
      </c>
      <c r="D23" s="23">
        <v>305000</v>
      </c>
      <c r="E23" s="23">
        <v>5</v>
      </c>
      <c r="F23" s="23">
        <v>175000</v>
      </c>
      <c r="G23" s="23">
        <v>8</v>
      </c>
      <c r="H23" s="23">
        <v>130000</v>
      </c>
      <c r="I23" s="23">
        <v>45</v>
      </c>
      <c r="J23" s="23">
        <v>625590</v>
      </c>
      <c r="K23" s="23">
        <v>23</v>
      </c>
      <c r="L23" s="23">
        <v>373460</v>
      </c>
      <c r="M23" s="23">
        <v>22</v>
      </c>
      <c r="N23" s="23">
        <v>252130</v>
      </c>
      <c r="O23" s="36"/>
    </row>
    <row r="24" spans="1:15" ht="15.75" customHeight="1">
      <c r="A24" s="15"/>
      <c r="B24" s="39" t="s">
        <v>28</v>
      </c>
      <c r="C24" s="23">
        <v>6</v>
      </c>
      <c r="D24" s="23">
        <v>303000</v>
      </c>
      <c r="E24" s="23">
        <v>3</v>
      </c>
      <c r="F24" s="23">
        <v>250000</v>
      </c>
      <c r="G24" s="23">
        <v>3</v>
      </c>
      <c r="H24" s="23">
        <v>53000</v>
      </c>
      <c r="I24" s="23">
        <v>21</v>
      </c>
      <c r="J24" s="23">
        <v>466940</v>
      </c>
      <c r="K24" s="23">
        <v>12</v>
      </c>
      <c r="L24" s="23">
        <v>337180</v>
      </c>
      <c r="M24" s="23">
        <v>9</v>
      </c>
      <c r="N24" s="23">
        <v>129760</v>
      </c>
      <c r="O24" s="36"/>
    </row>
    <row r="25" spans="1:15" ht="15.75" customHeight="1">
      <c r="A25" s="15"/>
      <c r="B25" s="39" t="s">
        <v>29</v>
      </c>
      <c r="C25" s="23">
        <v>3</v>
      </c>
      <c r="D25" s="23">
        <v>60000</v>
      </c>
      <c r="E25" s="23">
        <v>2</v>
      </c>
      <c r="F25" s="23">
        <v>45000</v>
      </c>
      <c r="G25" s="23">
        <v>1</v>
      </c>
      <c r="H25" s="23">
        <v>15000</v>
      </c>
      <c r="I25" s="23">
        <v>14</v>
      </c>
      <c r="J25" s="23">
        <v>161420</v>
      </c>
      <c r="K25" s="23">
        <v>6</v>
      </c>
      <c r="L25" s="23">
        <v>58520</v>
      </c>
      <c r="M25" s="23">
        <v>8</v>
      </c>
      <c r="N25" s="23">
        <v>102900</v>
      </c>
      <c r="O25" s="36"/>
    </row>
    <row r="26" spans="1:15" ht="15.75" customHeight="1">
      <c r="A26" s="15"/>
      <c r="B26" s="39" t="s">
        <v>30</v>
      </c>
      <c r="C26" s="23">
        <v>2</v>
      </c>
      <c r="D26" s="23">
        <v>45000</v>
      </c>
      <c r="E26" s="23">
        <v>1</v>
      </c>
      <c r="F26" s="23">
        <v>40000</v>
      </c>
      <c r="G26" s="43">
        <v>1</v>
      </c>
      <c r="H26" s="43">
        <v>5000</v>
      </c>
      <c r="I26" s="23">
        <v>24</v>
      </c>
      <c r="J26" s="23">
        <v>264066</v>
      </c>
      <c r="K26" s="23">
        <v>13</v>
      </c>
      <c r="L26" s="23">
        <v>154853</v>
      </c>
      <c r="M26" s="23">
        <v>11</v>
      </c>
      <c r="N26" s="23">
        <v>109213</v>
      </c>
      <c r="O26" s="36"/>
    </row>
    <row r="27" spans="1:15" ht="15.75" customHeight="1">
      <c r="A27" s="15"/>
      <c r="B27" s="39" t="s">
        <v>31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3">
        <v>1</v>
      </c>
      <c r="J27" s="23">
        <v>2230</v>
      </c>
      <c r="K27" s="23">
        <v>0</v>
      </c>
      <c r="L27" s="23">
        <v>0</v>
      </c>
      <c r="M27" s="23">
        <v>1</v>
      </c>
      <c r="N27" s="23">
        <v>2230</v>
      </c>
      <c r="O27" s="36"/>
    </row>
    <row r="28" spans="1:15" ht="15.75" customHeight="1">
      <c r="A28" s="15"/>
      <c r="B28" s="39" t="s">
        <v>32</v>
      </c>
      <c r="C28" s="45">
        <v>28</v>
      </c>
      <c r="D28" s="23">
        <v>366300</v>
      </c>
      <c r="E28" s="23">
        <v>16</v>
      </c>
      <c r="F28" s="23">
        <v>233800</v>
      </c>
      <c r="G28" s="23">
        <v>12</v>
      </c>
      <c r="H28" s="23">
        <v>132500</v>
      </c>
      <c r="I28" s="23">
        <v>120</v>
      </c>
      <c r="J28" s="23">
        <v>1144975</v>
      </c>
      <c r="K28" s="23">
        <v>90</v>
      </c>
      <c r="L28" s="23">
        <v>914543</v>
      </c>
      <c r="M28" s="23">
        <v>30</v>
      </c>
      <c r="N28" s="23">
        <v>230432</v>
      </c>
      <c r="O28" s="36"/>
    </row>
    <row r="29" spans="1:15" ht="15.75" customHeight="1">
      <c r="A29" s="15"/>
      <c r="B29" s="4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6"/>
    </row>
    <row r="30" spans="1:14" s="33" customFormat="1" ht="15.75" customHeight="1">
      <c r="A30" s="37" t="s">
        <v>33</v>
      </c>
      <c r="B30" s="38"/>
      <c r="C30" s="47">
        <f aca="true" t="shared" si="2" ref="C30:K30">SUM(C31,C32,C33,C34,C35,C36,C37,C38,C39)</f>
        <v>541</v>
      </c>
      <c r="D30" s="47">
        <f t="shared" si="2"/>
        <v>9458400</v>
      </c>
      <c r="E30" s="47">
        <f t="shared" si="2"/>
        <v>225</v>
      </c>
      <c r="F30" s="47">
        <f t="shared" si="2"/>
        <v>4863100</v>
      </c>
      <c r="G30" s="47">
        <f t="shared" si="2"/>
        <v>316</v>
      </c>
      <c r="H30" s="47">
        <f t="shared" si="2"/>
        <v>4595300</v>
      </c>
      <c r="I30" s="47">
        <f t="shared" si="2"/>
        <v>1840</v>
      </c>
      <c r="J30" s="47">
        <f t="shared" si="2"/>
        <v>21720853</v>
      </c>
      <c r="K30" s="47">
        <f t="shared" si="2"/>
        <v>986</v>
      </c>
      <c r="L30" s="47">
        <f>SUM(L31,L32,L33,L34,L35,L36,L37,L38,L39)</f>
        <v>13634048</v>
      </c>
      <c r="M30" s="47">
        <f>SUM(M31,M32,M33,M34,M35,M36,M37,M38,M39)</f>
        <v>854</v>
      </c>
      <c r="N30" s="47">
        <f>SUM(N31,N32,N33,N34,N35,N36,N37,N38,N39)</f>
        <v>8086805</v>
      </c>
    </row>
    <row r="31" spans="1:15" ht="15.75" customHeight="1">
      <c r="A31" s="15"/>
      <c r="B31" s="39" t="s">
        <v>34</v>
      </c>
      <c r="C31" s="41">
        <v>1</v>
      </c>
      <c r="D31" s="41">
        <v>140000</v>
      </c>
      <c r="E31" s="41">
        <v>1</v>
      </c>
      <c r="F31" s="41">
        <v>140000</v>
      </c>
      <c r="G31" s="41">
        <v>0</v>
      </c>
      <c r="H31" s="41">
        <v>0</v>
      </c>
      <c r="I31" s="23">
        <v>5</v>
      </c>
      <c r="J31" s="23">
        <v>197700</v>
      </c>
      <c r="K31" s="23">
        <v>5</v>
      </c>
      <c r="L31" s="23">
        <v>197700</v>
      </c>
      <c r="M31" s="23">
        <v>0</v>
      </c>
      <c r="N31" s="23">
        <v>0</v>
      </c>
      <c r="O31" s="36"/>
    </row>
    <row r="32" spans="1:15" ht="15.75" customHeight="1">
      <c r="A32" s="15"/>
      <c r="B32" s="39" t="s">
        <v>35</v>
      </c>
      <c r="C32" s="48">
        <v>2</v>
      </c>
      <c r="D32" s="48">
        <v>110000</v>
      </c>
      <c r="E32" s="48">
        <v>2</v>
      </c>
      <c r="F32" s="48">
        <v>110000</v>
      </c>
      <c r="G32" s="41">
        <v>0</v>
      </c>
      <c r="H32" s="41">
        <v>0</v>
      </c>
      <c r="I32" s="23">
        <v>11</v>
      </c>
      <c r="J32" s="23">
        <v>208745</v>
      </c>
      <c r="K32" s="23">
        <v>9</v>
      </c>
      <c r="L32" s="23">
        <v>176645</v>
      </c>
      <c r="M32" s="23">
        <v>2</v>
      </c>
      <c r="N32" s="23">
        <v>32100</v>
      </c>
      <c r="O32" s="36"/>
    </row>
    <row r="33" spans="1:15" ht="15.75" customHeight="1">
      <c r="A33" s="15"/>
      <c r="B33" s="39" t="s">
        <v>36</v>
      </c>
      <c r="C33" s="23">
        <v>147</v>
      </c>
      <c r="D33" s="23">
        <v>2432600</v>
      </c>
      <c r="E33" s="23">
        <v>54</v>
      </c>
      <c r="F33" s="23">
        <v>1075500</v>
      </c>
      <c r="G33" s="23">
        <v>93</v>
      </c>
      <c r="H33" s="23">
        <v>1357100</v>
      </c>
      <c r="I33" s="23">
        <v>451</v>
      </c>
      <c r="J33" s="23">
        <v>4480339</v>
      </c>
      <c r="K33" s="23">
        <v>210</v>
      </c>
      <c r="L33" s="23">
        <v>2198715</v>
      </c>
      <c r="M33" s="23">
        <v>241</v>
      </c>
      <c r="N33" s="23">
        <v>2281624</v>
      </c>
      <c r="O33" s="36"/>
    </row>
    <row r="34" spans="1:15" ht="15.75" customHeight="1">
      <c r="A34" s="15"/>
      <c r="B34" s="39" t="s">
        <v>37</v>
      </c>
      <c r="C34" s="23">
        <v>332</v>
      </c>
      <c r="D34" s="23">
        <v>5092100</v>
      </c>
      <c r="E34" s="23">
        <v>124</v>
      </c>
      <c r="F34" s="23">
        <v>2163700</v>
      </c>
      <c r="G34" s="23">
        <v>208</v>
      </c>
      <c r="H34" s="23">
        <v>2928400</v>
      </c>
      <c r="I34" s="23">
        <v>1150</v>
      </c>
      <c r="J34" s="23">
        <v>11722774</v>
      </c>
      <c r="K34" s="23">
        <v>582</v>
      </c>
      <c r="L34" s="23">
        <v>6559316</v>
      </c>
      <c r="M34" s="23">
        <v>568</v>
      </c>
      <c r="N34" s="23">
        <v>5163458</v>
      </c>
      <c r="O34" s="36"/>
    </row>
    <row r="35" spans="1:15" ht="15.75" customHeight="1">
      <c r="A35" s="15"/>
      <c r="B35" s="39" t="s">
        <v>38</v>
      </c>
      <c r="C35" s="23">
        <v>23</v>
      </c>
      <c r="D35" s="23">
        <v>844400</v>
      </c>
      <c r="E35" s="23">
        <v>14</v>
      </c>
      <c r="F35" s="23">
        <v>644900</v>
      </c>
      <c r="G35" s="23">
        <v>9</v>
      </c>
      <c r="H35" s="23">
        <v>199500</v>
      </c>
      <c r="I35" s="23">
        <v>114</v>
      </c>
      <c r="J35" s="23">
        <v>2381591</v>
      </c>
      <c r="K35" s="23">
        <v>88</v>
      </c>
      <c r="L35" s="23">
        <v>1957957</v>
      </c>
      <c r="M35" s="23">
        <v>26</v>
      </c>
      <c r="N35" s="23">
        <v>423634</v>
      </c>
      <c r="O35" s="36"/>
    </row>
    <row r="36" spans="1:15" ht="15.75" customHeight="1">
      <c r="A36" s="15"/>
      <c r="B36" s="39" t="s">
        <v>39</v>
      </c>
      <c r="C36" s="23">
        <v>6</v>
      </c>
      <c r="D36" s="23">
        <v>80300</v>
      </c>
      <c r="E36" s="41">
        <v>5</v>
      </c>
      <c r="F36" s="41">
        <v>72000</v>
      </c>
      <c r="G36" s="41">
        <v>1</v>
      </c>
      <c r="H36" s="41">
        <v>8300</v>
      </c>
      <c r="I36" s="23">
        <v>14</v>
      </c>
      <c r="J36" s="23">
        <v>459750</v>
      </c>
      <c r="K36" s="23">
        <v>13</v>
      </c>
      <c r="L36" s="23">
        <v>452290</v>
      </c>
      <c r="M36" s="23">
        <v>1</v>
      </c>
      <c r="N36" s="23">
        <v>7460</v>
      </c>
      <c r="O36" s="36"/>
    </row>
    <row r="37" spans="1:15" ht="15.75" customHeight="1">
      <c r="A37" s="15"/>
      <c r="B37" s="39" t="s">
        <v>40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2</v>
      </c>
      <c r="J37" s="41">
        <v>47640</v>
      </c>
      <c r="K37" s="41">
        <v>2</v>
      </c>
      <c r="L37" s="41">
        <v>47640</v>
      </c>
      <c r="M37" s="41">
        <v>0</v>
      </c>
      <c r="N37" s="41">
        <v>0</v>
      </c>
      <c r="O37" s="36"/>
    </row>
    <row r="38" spans="1:15" ht="15.75" customHeight="1">
      <c r="A38" s="15"/>
      <c r="B38" s="39" t="s">
        <v>41</v>
      </c>
      <c r="C38" s="23">
        <v>12</v>
      </c>
      <c r="D38" s="23">
        <v>325000</v>
      </c>
      <c r="E38" s="23">
        <v>8</v>
      </c>
      <c r="F38" s="23">
        <v>243000</v>
      </c>
      <c r="G38" s="23">
        <v>4</v>
      </c>
      <c r="H38" s="23">
        <v>82000</v>
      </c>
      <c r="I38" s="23">
        <v>65</v>
      </c>
      <c r="J38" s="23">
        <v>1701331</v>
      </c>
      <c r="K38" s="23">
        <v>51</v>
      </c>
      <c r="L38" s="23">
        <v>1544040</v>
      </c>
      <c r="M38" s="23">
        <v>14</v>
      </c>
      <c r="N38" s="23">
        <v>157291</v>
      </c>
      <c r="O38" s="36"/>
    </row>
    <row r="39" spans="1:15" s="51" customFormat="1" ht="15.75" customHeight="1">
      <c r="A39" s="14"/>
      <c r="B39" s="39" t="s">
        <v>32</v>
      </c>
      <c r="C39" s="49">
        <v>18</v>
      </c>
      <c r="D39" s="23">
        <v>434000</v>
      </c>
      <c r="E39" s="23">
        <v>17</v>
      </c>
      <c r="F39" s="23">
        <v>414000</v>
      </c>
      <c r="G39" s="50">
        <v>1</v>
      </c>
      <c r="H39" s="50">
        <v>20000</v>
      </c>
      <c r="I39" s="23">
        <v>28</v>
      </c>
      <c r="J39" s="23">
        <v>520983</v>
      </c>
      <c r="K39" s="23">
        <v>26</v>
      </c>
      <c r="L39" s="23">
        <v>499745</v>
      </c>
      <c r="M39" s="23">
        <v>2</v>
      </c>
      <c r="N39" s="23">
        <v>21238</v>
      </c>
      <c r="O39" s="35"/>
    </row>
    <row r="40" spans="1:15" ht="3.75" customHeight="1">
      <c r="A40" s="52"/>
      <c r="B40" s="24"/>
      <c r="C40" s="53"/>
      <c r="D40" s="54"/>
      <c r="E40" s="55"/>
      <c r="F40" s="55"/>
      <c r="G40" s="56"/>
      <c r="H40" s="56"/>
      <c r="I40" s="56"/>
      <c r="J40" s="56"/>
      <c r="K40" s="56"/>
      <c r="L40" s="56"/>
      <c r="M40" s="56"/>
      <c r="N40" s="56"/>
      <c r="O40" s="36"/>
    </row>
    <row r="41" spans="1:15" ht="15.75" customHeight="1">
      <c r="A41" s="57" t="s">
        <v>42</v>
      </c>
      <c r="B41" s="57"/>
      <c r="C41" s="23"/>
      <c r="D41" s="23"/>
      <c r="E41" s="24"/>
      <c r="F41" s="24"/>
      <c r="G41" s="36"/>
      <c r="H41" s="36"/>
      <c r="I41" s="36"/>
      <c r="J41" s="36"/>
      <c r="K41" s="35"/>
      <c r="L41" s="35"/>
      <c r="M41" s="35"/>
      <c r="N41" s="36"/>
      <c r="O41" s="36"/>
    </row>
    <row r="42" spans="2:15" ht="12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2:15" ht="1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5" spans="1:2" ht="12">
      <c r="A45" s="58"/>
      <c r="B45" s="58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2009-04-24T03:00:39Z</dcterms:created>
  <dcterms:modified xsi:type="dcterms:W3CDTF">2009-04-24T03:00:45Z</dcterms:modified>
  <cp:category/>
  <cp:version/>
  <cp:contentType/>
  <cp:contentStatus/>
</cp:coreProperties>
</file>