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7" sheetId="1" r:id="rId1"/>
  </sheets>
  <externalReferences>
    <externalReference r:id="rId4"/>
  </externalReferences>
  <definedNames>
    <definedName name="_xlnm.Print_Area" localSheetId="0">'267'!$A$1:$Z$88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<sst xmlns="http://schemas.openxmlformats.org/spreadsheetml/2006/main" count="202" uniqueCount="181">
  <si>
    <t xml:space="preserve">267．　国　     　 民     　　年        金          </t>
  </si>
  <si>
    <t>(単位 金額1,000円)</t>
  </si>
  <si>
    <t>年次および市町村</t>
  </si>
  <si>
    <t>被  保  険  者</t>
  </si>
  <si>
    <t>免  除  者</t>
  </si>
  <si>
    <t>保険料</t>
  </si>
  <si>
    <t xml:space="preserve">           拠　　　          出　　　　    　　 年　　　　     　　金　</t>
  </si>
  <si>
    <t>無拠出年金</t>
  </si>
  <si>
    <t>標示</t>
  </si>
  <si>
    <t>老齢年金</t>
  </si>
  <si>
    <t>障害年金</t>
  </si>
  <si>
    <t>母子(準母子)年金</t>
  </si>
  <si>
    <t>遺児年金</t>
  </si>
  <si>
    <t>寡婦年金</t>
  </si>
  <si>
    <t>拠出年金計</t>
  </si>
  <si>
    <t>福祉年金計</t>
  </si>
  <si>
    <t>強制加入</t>
  </si>
  <si>
    <t>任意加入</t>
  </si>
  <si>
    <t>計</t>
  </si>
  <si>
    <t>法定免除</t>
  </si>
  <si>
    <t>申請免除</t>
  </si>
  <si>
    <t>収納額</t>
  </si>
  <si>
    <t>件数</t>
  </si>
  <si>
    <t>金額</t>
  </si>
  <si>
    <t xml:space="preserve">金        額 </t>
  </si>
  <si>
    <t>件数</t>
  </si>
  <si>
    <t>金額</t>
  </si>
  <si>
    <t>番号</t>
  </si>
  <si>
    <t>昭和50年度</t>
  </si>
  <si>
    <t>1,715(1)</t>
  </si>
  <si>
    <t xml:space="preserve">  840,926(  478)</t>
  </si>
  <si>
    <t>市部</t>
  </si>
  <si>
    <t xml:space="preserve">  970(1)</t>
  </si>
  <si>
    <t xml:space="preserve">   475,818(  478)</t>
  </si>
  <si>
    <t>市</t>
  </si>
  <si>
    <t>郡部</t>
  </si>
  <si>
    <t>郡</t>
  </si>
  <si>
    <t xml:space="preserve"> 1</t>
  </si>
  <si>
    <t>大分市</t>
  </si>
  <si>
    <t xml:space="preserve"> 2</t>
  </si>
  <si>
    <t>別府市</t>
  </si>
  <si>
    <t xml:space="preserve">  129(1)</t>
  </si>
  <si>
    <t xml:space="preserve">    63,006(  478)</t>
  </si>
  <si>
    <t xml:space="preserve"> 3</t>
  </si>
  <si>
    <t>中津市</t>
  </si>
  <si>
    <t xml:space="preserve"> 4</t>
  </si>
  <si>
    <t>日田市</t>
  </si>
  <si>
    <t xml:space="preserve"> 5</t>
  </si>
  <si>
    <t>佐伯市</t>
  </si>
  <si>
    <t xml:space="preserve"> 6</t>
  </si>
  <si>
    <t>臼杵市</t>
  </si>
  <si>
    <t xml:space="preserve"> 7</t>
  </si>
  <si>
    <t>津久見市</t>
  </si>
  <si>
    <t xml:space="preserve"> 8</t>
  </si>
  <si>
    <t>竹田市</t>
  </si>
  <si>
    <t xml:space="preserve"> 9</t>
  </si>
  <si>
    <t>豊後高田市</t>
  </si>
  <si>
    <t>10</t>
  </si>
  <si>
    <t>杵築市</t>
  </si>
  <si>
    <t>11</t>
  </si>
  <si>
    <t>宇佐市</t>
  </si>
  <si>
    <t>西国東郡</t>
  </si>
  <si>
    <t xml:space="preserve"> </t>
  </si>
  <si>
    <t>西</t>
  </si>
  <si>
    <t>12</t>
  </si>
  <si>
    <t>大田村</t>
  </si>
  <si>
    <t>13</t>
  </si>
  <si>
    <t>真玉町</t>
  </si>
  <si>
    <t>14</t>
  </si>
  <si>
    <t>香々地町</t>
  </si>
  <si>
    <t>東国東郡</t>
  </si>
  <si>
    <t>東</t>
  </si>
  <si>
    <t>15</t>
  </si>
  <si>
    <t>国見町</t>
  </si>
  <si>
    <t>16</t>
  </si>
  <si>
    <t>姫島村</t>
  </si>
  <si>
    <t>17</t>
  </si>
  <si>
    <t>国東町</t>
  </si>
  <si>
    <t>18</t>
  </si>
  <si>
    <t>武蔵町</t>
  </si>
  <si>
    <t>19</t>
  </si>
  <si>
    <t>安岐町</t>
  </si>
  <si>
    <t>速見郡</t>
  </si>
  <si>
    <t>速</t>
  </si>
  <si>
    <t>20</t>
  </si>
  <si>
    <t>日出町</t>
  </si>
  <si>
    <t>21</t>
  </si>
  <si>
    <t>山香町</t>
  </si>
  <si>
    <t>大分郡</t>
  </si>
  <si>
    <t>大分</t>
  </si>
  <si>
    <t>22</t>
  </si>
  <si>
    <t>野津原町</t>
  </si>
  <si>
    <t>23</t>
  </si>
  <si>
    <t>挾間町</t>
  </si>
  <si>
    <t>24</t>
  </si>
  <si>
    <t>庄内町</t>
  </si>
  <si>
    <t>25</t>
  </si>
  <si>
    <t>湯布院町</t>
  </si>
  <si>
    <t>北海部郡</t>
  </si>
  <si>
    <t>北</t>
  </si>
  <si>
    <t>26</t>
  </si>
  <si>
    <t>佐賀関町</t>
  </si>
  <si>
    <t>南海部郡</t>
  </si>
  <si>
    <t>南</t>
  </si>
  <si>
    <t>27</t>
  </si>
  <si>
    <t>上浦町</t>
  </si>
  <si>
    <t>28</t>
  </si>
  <si>
    <t>弥生町</t>
  </si>
  <si>
    <t>29</t>
  </si>
  <si>
    <t>本匠村</t>
  </si>
  <si>
    <t>30</t>
  </si>
  <si>
    <t>宇目町</t>
  </si>
  <si>
    <t>31</t>
  </si>
  <si>
    <t>直川村</t>
  </si>
  <si>
    <t>32</t>
  </si>
  <si>
    <t>鶴見町</t>
  </si>
  <si>
    <t>33</t>
  </si>
  <si>
    <t>米水津村</t>
  </si>
  <si>
    <t>34</t>
  </si>
  <si>
    <t>蒲江町</t>
  </si>
  <si>
    <t>大野郡</t>
  </si>
  <si>
    <t>大野</t>
  </si>
  <si>
    <t>35</t>
  </si>
  <si>
    <t>野津町</t>
  </si>
  <si>
    <t>36</t>
  </si>
  <si>
    <t>三重町</t>
  </si>
  <si>
    <t>37</t>
  </si>
  <si>
    <t>清川村</t>
  </si>
  <si>
    <t>38</t>
  </si>
  <si>
    <t>緒方町</t>
  </si>
  <si>
    <t>39</t>
  </si>
  <si>
    <t>朝地町</t>
  </si>
  <si>
    <t>40</t>
  </si>
  <si>
    <t>大野町</t>
  </si>
  <si>
    <t>41</t>
  </si>
  <si>
    <t>千歳村</t>
  </si>
  <si>
    <t>42</t>
  </si>
  <si>
    <t>犬飼町</t>
  </si>
  <si>
    <t>直入郡</t>
  </si>
  <si>
    <t>直</t>
  </si>
  <si>
    <t>43</t>
  </si>
  <si>
    <t>荻町</t>
  </si>
  <si>
    <t>44</t>
  </si>
  <si>
    <t>久住町</t>
  </si>
  <si>
    <t>45</t>
  </si>
  <si>
    <t>直入町</t>
  </si>
  <si>
    <t>玖珠郡</t>
  </si>
  <si>
    <t>玖</t>
  </si>
  <si>
    <t>46</t>
  </si>
  <si>
    <t>九重町</t>
  </si>
  <si>
    <t>47</t>
  </si>
  <si>
    <t>玖珠町</t>
  </si>
  <si>
    <t>日田郡</t>
  </si>
  <si>
    <t>日</t>
  </si>
  <si>
    <t>48</t>
  </si>
  <si>
    <t>前津江村</t>
  </si>
  <si>
    <t>49</t>
  </si>
  <si>
    <t>中津江村</t>
  </si>
  <si>
    <t>50</t>
  </si>
  <si>
    <t>上津江村</t>
  </si>
  <si>
    <t>51</t>
  </si>
  <si>
    <t>大山町</t>
  </si>
  <si>
    <t>52</t>
  </si>
  <si>
    <t>天瀬町</t>
  </si>
  <si>
    <t>下毛郡</t>
  </si>
  <si>
    <t>下</t>
  </si>
  <si>
    <t>53</t>
  </si>
  <si>
    <t>三光村</t>
  </si>
  <si>
    <t>54</t>
  </si>
  <si>
    <t>本耶馬渓町</t>
  </si>
  <si>
    <t>55</t>
  </si>
  <si>
    <t>耶馬渓町</t>
  </si>
  <si>
    <t>56</t>
  </si>
  <si>
    <t>山国町</t>
  </si>
  <si>
    <t>宇佐郡</t>
  </si>
  <si>
    <t>宇</t>
  </si>
  <si>
    <t>57</t>
  </si>
  <si>
    <t>院内町</t>
  </si>
  <si>
    <t>58</t>
  </si>
  <si>
    <t>安心院町</t>
  </si>
  <si>
    <t>資料:国民年金課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</si>
</sst>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7"/>
      <name val="ＭＳ Ｐ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>
      <alignment/>
    </xf>
    <xf numFmtId="38" fontId="18" fillId="0" borderId="0" xfId="48" applyFont="1" applyAlignment="1">
      <alignment/>
    </xf>
    <xf numFmtId="0" fontId="22" fillId="0" borderId="10" xfId="0" applyFont="1" applyBorder="1" applyAlignment="1" applyProtection="1">
      <alignment horizontal="centerContinuous"/>
      <protection locked="0"/>
    </xf>
    <xf numFmtId="0" fontId="22" fillId="0" borderId="10" xfId="0" applyFont="1" applyBorder="1" applyAlignment="1" applyProtection="1">
      <alignment/>
      <protection locked="0"/>
    </xf>
    <xf numFmtId="0" fontId="22" fillId="0" borderId="10" xfId="0" applyFont="1" applyBorder="1" applyAlignment="1" applyProtection="1">
      <alignment/>
      <protection locked="0"/>
    </xf>
    <xf numFmtId="0" fontId="22" fillId="0" borderId="0" xfId="0" applyFont="1" applyAlignment="1">
      <alignment/>
    </xf>
    <xf numFmtId="38" fontId="22" fillId="0" borderId="0" xfId="48" applyFont="1" applyAlignment="1">
      <alignment/>
    </xf>
    <xf numFmtId="0" fontId="22" fillId="0" borderId="11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 quotePrefix="1">
      <alignment horizontal="center" vertical="center"/>
      <protection locked="0"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22" fillId="0" borderId="13" xfId="0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22" fillId="0" borderId="14" xfId="0" applyFont="1" applyBorder="1" applyAlignment="1" applyProtection="1">
      <alignment horizontal="centerContinuous"/>
      <protection locked="0"/>
    </xf>
    <xf numFmtId="0" fontId="22" fillId="0" borderId="15" xfId="0" applyFont="1" applyBorder="1" applyAlignment="1" applyProtection="1">
      <alignment/>
      <protection locked="0"/>
    </xf>
    <xf numFmtId="0" fontId="22" fillId="0" borderId="16" xfId="0" applyFont="1" applyBorder="1" applyAlignment="1" applyProtection="1">
      <alignment horizontal="left"/>
      <protection locked="0"/>
    </xf>
    <xf numFmtId="0" fontId="22" fillId="0" borderId="16" xfId="0" applyFont="1" applyBorder="1" applyAlignment="1">
      <alignment horizontal="left"/>
    </xf>
    <xf numFmtId="0" fontId="22" fillId="0" borderId="17" xfId="0" applyFont="1" applyBorder="1" applyAlignment="1">
      <alignment horizontal="left"/>
    </xf>
    <xf numFmtId="0" fontId="22" fillId="0" borderId="18" xfId="0" applyFont="1" applyBorder="1" applyAlignment="1" applyProtection="1">
      <alignment horizontal="centerContinuous"/>
      <protection locked="0"/>
    </xf>
    <xf numFmtId="0" fontId="22" fillId="0" borderId="17" xfId="0" applyFont="1" applyBorder="1" applyAlignment="1" applyProtection="1">
      <alignment horizontal="centerContinuous"/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0" fontId="18" fillId="0" borderId="19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18" fillId="0" borderId="19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22" fillId="0" borderId="15" xfId="0" applyFont="1" applyBorder="1" applyAlignment="1" applyProtection="1">
      <alignment horizontal="centerContinuous"/>
      <protection locked="0"/>
    </xf>
    <xf numFmtId="0" fontId="22" fillId="0" borderId="21" xfId="0" applyFont="1" applyBorder="1" applyAlignment="1" applyProtection="1">
      <alignment horizontal="centerContinuous"/>
      <protection locked="0"/>
    </xf>
    <xf numFmtId="0" fontId="22" fillId="0" borderId="20" xfId="0" applyFont="1" applyBorder="1" applyAlignment="1" applyProtection="1">
      <alignment horizontal="centerContinuous"/>
      <protection locked="0"/>
    </xf>
    <xf numFmtId="0" fontId="22" fillId="0" borderId="22" xfId="0" applyFont="1" applyBorder="1" applyAlignment="1" applyProtection="1">
      <alignment horizontal="centerContinuous"/>
      <protection locked="0"/>
    </xf>
    <xf numFmtId="0" fontId="22" fillId="0" borderId="19" xfId="0" applyFont="1" applyBorder="1" applyAlignment="1" applyProtection="1">
      <alignment horizontal="center"/>
      <protection locked="0"/>
    </xf>
    <xf numFmtId="0" fontId="22" fillId="0" borderId="15" xfId="0" applyFont="1" applyBorder="1" applyAlignment="1" applyProtection="1">
      <alignment horizontal="center"/>
      <protection locked="0"/>
    </xf>
    <xf numFmtId="0" fontId="22" fillId="0" borderId="22" xfId="0" applyFont="1" applyBorder="1" applyAlignment="1" applyProtection="1">
      <alignment horizontal="center"/>
      <protection locked="0"/>
    </xf>
    <xf numFmtId="0" fontId="22" fillId="0" borderId="21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15" xfId="0" applyFont="1" applyBorder="1" applyAlignment="1" applyProtection="1">
      <alignment horizontal="center" vertical="center"/>
      <protection locked="0"/>
    </xf>
    <xf numFmtId="0" fontId="22" fillId="0" borderId="20" xfId="0" applyFont="1" applyBorder="1" applyAlignment="1" applyProtection="1">
      <alignment horizontal="center" vertical="center"/>
      <protection locked="0"/>
    </xf>
    <xf numFmtId="0" fontId="22" fillId="0" borderId="20" xfId="0" applyFont="1" applyBorder="1" applyAlignment="1" applyProtection="1">
      <alignment horizontal="distributed"/>
      <protection locked="0"/>
    </xf>
    <xf numFmtId="0" fontId="22" fillId="0" borderId="15" xfId="0" applyFont="1" applyBorder="1" applyAlignment="1" applyProtection="1">
      <alignment horizontal="distributed"/>
      <protection locked="0"/>
    </xf>
    <xf numFmtId="0" fontId="22" fillId="0" borderId="22" xfId="0" applyFont="1" applyBorder="1" applyAlignment="1" applyProtection="1">
      <alignment horizontal="distributed"/>
      <protection locked="0"/>
    </xf>
    <xf numFmtId="0" fontId="22" fillId="0" borderId="23" xfId="0" applyFont="1" applyBorder="1" applyAlignment="1">
      <alignment horizontal="distributed"/>
    </xf>
    <xf numFmtId="0" fontId="22" fillId="0" borderId="15" xfId="0" applyFont="1" applyBorder="1" applyAlignment="1" applyProtection="1">
      <alignment horizontal="center"/>
      <protection locked="0"/>
    </xf>
    <xf numFmtId="0" fontId="22" fillId="0" borderId="0" xfId="0" applyFont="1" applyBorder="1" applyAlignment="1">
      <alignment/>
    </xf>
    <xf numFmtId="3" fontId="22" fillId="0" borderId="0" xfId="0" applyNumberFormat="1" applyFont="1" applyAlignment="1" applyProtection="1">
      <alignment horizontal="centerContinuous"/>
      <protection locked="0"/>
    </xf>
    <xf numFmtId="3" fontId="22" fillId="0" borderId="14" xfId="0" applyNumberFormat="1" applyFont="1" applyBorder="1" applyAlignment="1" applyProtection="1">
      <alignment horizontal="centerContinuous"/>
      <protection locked="0"/>
    </xf>
    <xf numFmtId="41" fontId="22" fillId="0" borderId="0" xfId="0" applyNumberFormat="1" applyFont="1" applyAlignment="1" applyProtection="1">
      <alignment/>
      <protection locked="0"/>
    </xf>
    <xf numFmtId="41" fontId="22" fillId="0" borderId="0" xfId="0" applyNumberFormat="1" applyFont="1" applyAlignment="1">
      <alignment/>
    </xf>
    <xf numFmtId="176" fontId="22" fillId="0" borderId="0" xfId="0" applyNumberFormat="1" applyFont="1" applyAlignment="1">
      <alignment horizontal="right"/>
    </xf>
    <xf numFmtId="0" fontId="22" fillId="0" borderId="0" xfId="0" applyFont="1" applyAlignment="1">
      <alignment horizontal="right"/>
    </xf>
    <xf numFmtId="41" fontId="22" fillId="0" borderId="0" xfId="0" applyNumberFormat="1" applyFont="1" applyBorder="1" applyAlignment="1" applyProtection="1">
      <alignment/>
      <protection locked="0"/>
    </xf>
    <xf numFmtId="3" fontId="22" fillId="0" borderId="24" xfId="0" applyNumberFormat="1" applyFont="1" applyBorder="1" applyAlignment="1" applyProtection="1">
      <alignment horizontal="center"/>
      <protection locked="0"/>
    </xf>
    <xf numFmtId="3" fontId="22" fillId="0" borderId="0" xfId="0" applyNumberFormat="1" applyFont="1" applyAlignment="1">
      <alignment/>
    </xf>
    <xf numFmtId="3" fontId="22" fillId="0" borderId="25" xfId="0" applyNumberFormat="1" applyFont="1" applyBorder="1" applyAlignment="1" applyProtection="1">
      <alignment horizontal="center"/>
      <protection locked="0"/>
    </xf>
    <xf numFmtId="41" fontId="22" fillId="0" borderId="0" xfId="0" applyNumberFormat="1" applyFont="1" applyAlignment="1" applyProtection="1">
      <alignment/>
      <protection locked="0"/>
    </xf>
    <xf numFmtId="0" fontId="22" fillId="0" borderId="0" xfId="0" applyFont="1" applyAlignment="1">
      <alignment/>
    </xf>
    <xf numFmtId="177" fontId="22" fillId="0" borderId="0" xfId="0" applyNumberFormat="1" applyFont="1" applyAlignment="1" applyProtection="1">
      <alignment/>
      <protection locked="0"/>
    </xf>
    <xf numFmtId="3" fontId="24" fillId="0" borderId="0" xfId="0" applyNumberFormat="1" applyFont="1" applyAlignment="1" applyProtection="1">
      <alignment horizontal="centerContinuous"/>
      <protection locked="0"/>
    </xf>
    <xf numFmtId="3" fontId="24" fillId="0" borderId="14" xfId="0" applyNumberFormat="1" applyFont="1" applyBorder="1" applyAlignment="1" applyProtection="1">
      <alignment horizontal="centerContinuous"/>
      <protection locked="0"/>
    </xf>
    <xf numFmtId="41" fontId="24" fillId="0" borderId="0" xfId="0" applyNumberFormat="1" applyFont="1" applyAlignment="1">
      <alignment/>
    </xf>
    <xf numFmtId="41" fontId="24" fillId="0" borderId="0" xfId="0" applyNumberFormat="1" applyFont="1" applyAlignment="1">
      <alignment/>
    </xf>
    <xf numFmtId="0" fontId="22" fillId="0" borderId="0" xfId="0" applyFont="1" applyAlignment="1">
      <alignment/>
    </xf>
    <xf numFmtId="3" fontId="24" fillId="0" borderId="25" xfId="0" applyNumberFormat="1" applyFont="1" applyBorder="1" applyAlignment="1" applyProtection="1">
      <alignment horizontal="center"/>
      <protection locked="0"/>
    </xf>
    <xf numFmtId="3" fontId="24" fillId="0" borderId="0" xfId="0" applyNumberFormat="1" applyFont="1" applyAlignment="1">
      <alignment/>
    </xf>
    <xf numFmtId="38" fontId="24" fillId="0" borderId="0" xfId="48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Continuous"/>
    </xf>
    <xf numFmtId="3" fontId="24" fillId="0" borderId="0" xfId="0" applyNumberFormat="1" applyFont="1" applyAlignment="1" applyProtection="1">
      <alignment/>
      <protection locked="0"/>
    </xf>
    <xf numFmtId="3" fontId="24" fillId="0" borderId="14" xfId="0" applyNumberFormat="1" applyFont="1" applyBorder="1" applyAlignment="1" applyProtection="1">
      <alignment horizontal="distributed"/>
      <protection locked="0"/>
    </xf>
    <xf numFmtId="176" fontId="24" fillId="0" borderId="0" xfId="0" applyNumberFormat="1" applyFont="1" applyAlignment="1">
      <alignment/>
    </xf>
    <xf numFmtId="0" fontId="22" fillId="0" borderId="0" xfId="0" applyFont="1" applyBorder="1" applyAlignment="1">
      <alignment horizontal="center"/>
    </xf>
    <xf numFmtId="3" fontId="24" fillId="0" borderId="0" xfId="0" applyNumberFormat="1" applyFont="1" applyAlignment="1">
      <alignment horizontal="center"/>
    </xf>
    <xf numFmtId="0" fontId="22" fillId="0" borderId="0" xfId="0" applyFont="1" applyBorder="1" applyAlignment="1">
      <alignment horizontal="distributed"/>
    </xf>
    <xf numFmtId="3" fontId="22" fillId="0" borderId="0" xfId="0" applyNumberFormat="1" applyFont="1" applyAlignment="1" applyProtection="1">
      <alignment/>
      <protection locked="0"/>
    </xf>
    <xf numFmtId="3" fontId="22" fillId="0" borderId="14" xfId="0" applyNumberFormat="1" applyFont="1" applyBorder="1" applyAlignment="1" applyProtection="1">
      <alignment/>
      <protection locked="0"/>
    </xf>
    <xf numFmtId="3" fontId="22" fillId="0" borderId="14" xfId="0" applyNumberFormat="1" applyFont="1" applyBorder="1" applyAlignment="1" applyProtection="1">
      <alignment horizontal="distributed"/>
      <protection locked="0"/>
    </xf>
    <xf numFmtId="41" fontId="22" fillId="0" borderId="0" xfId="0" applyNumberFormat="1" applyFont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176" fontId="22" fillId="0" borderId="0" xfId="0" applyNumberFormat="1" applyFont="1" applyAlignment="1">
      <alignment/>
    </xf>
    <xf numFmtId="3" fontId="22" fillId="0" borderId="14" xfId="0" applyNumberFormat="1" applyFont="1" applyBorder="1" applyAlignment="1" applyProtection="1" quotePrefix="1">
      <alignment horizontal="distributed"/>
      <protection locked="0"/>
    </xf>
    <xf numFmtId="176" fontId="22" fillId="0" borderId="0" xfId="0" applyNumberFormat="1" applyFont="1" applyAlignment="1" applyProtection="1">
      <alignment/>
      <protection locked="0"/>
    </xf>
    <xf numFmtId="3" fontId="22" fillId="0" borderId="0" xfId="0" applyNumberFormat="1" applyFont="1" applyBorder="1" applyAlignment="1" applyProtection="1">
      <alignment horizontal="centerContinuous"/>
      <protection locked="0"/>
    </xf>
    <xf numFmtId="3" fontId="22" fillId="0" borderId="0" xfId="0" applyNumberFormat="1" applyFont="1" applyBorder="1" applyAlignment="1">
      <alignment/>
    </xf>
    <xf numFmtId="38" fontId="22" fillId="0" borderId="0" xfId="48" applyFont="1" applyBorder="1" applyAlignment="1">
      <alignment/>
    </xf>
    <xf numFmtId="3" fontId="24" fillId="0" borderId="0" xfId="0" applyNumberFormat="1" applyFont="1" applyBorder="1" applyAlignment="1" applyProtection="1">
      <alignment/>
      <protection locked="0"/>
    </xf>
    <xf numFmtId="177" fontId="22" fillId="0" borderId="0" xfId="0" applyNumberFormat="1" applyFont="1" applyAlignment="1" applyProtection="1">
      <alignment/>
      <protection locked="0"/>
    </xf>
    <xf numFmtId="3" fontId="24" fillId="0" borderId="14" xfId="0" applyNumberFormat="1" applyFont="1" applyBorder="1" applyAlignment="1" applyProtection="1" quotePrefix="1">
      <alignment horizontal="distributed"/>
      <protection locked="0"/>
    </xf>
    <xf numFmtId="3" fontId="22" fillId="0" borderId="15" xfId="0" applyNumberFormat="1" applyFont="1" applyBorder="1" applyAlignment="1" applyProtection="1">
      <alignment horizontal="centerContinuous"/>
      <protection locked="0"/>
    </xf>
    <xf numFmtId="3" fontId="22" fillId="0" borderId="20" xfId="0" applyNumberFormat="1" applyFont="1" applyBorder="1" applyAlignment="1" applyProtection="1">
      <alignment horizontal="distributed"/>
      <protection locked="0"/>
    </xf>
    <xf numFmtId="41" fontId="22" fillId="0" borderId="19" xfId="0" applyNumberFormat="1" applyFont="1" applyBorder="1" applyAlignment="1" applyProtection="1">
      <alignment/>
      <protection locked="0"/>
    </xf>
    <xf numFmtId="41" fontId="22" fillId="0" borderId="15" xfId="0" applyNumberFormat="1" applyFont="1" applyBorder="1" applyAlignment="1" applyProtection="1">
      <alignment/>
      <protection locked="0"/>
    </xf>
    <xf numFmtId="41" fontId="22" fillId="0" borderId="15" xfId="0" applyNumberFormat="1" applyFont="1" applyBorder="1" applyAlignment="1">
      <alignment/>
    </xf>
    <xf numFmtId="41" fontId="22" fillId="0" borderId="20" xfId="0" applyNumberFormat="1" applyFont="1" applyBorder="1" applyAlignment="1" applyProtection="1">
      <alignment/>
      <protection locked="0"/>
    </xf>
    <xf numFmtId="3" fontId="22" fillId="0" borderId="15" xfId="0" applyNumberFormat="1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18" fillId="0" borderId="0" xfId="0" applyFont="1" applyAlignment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22-2&#20445;&#20581;&#34907;&#29983;261-271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61"/>
      <sheetName val="262"/>
      <sheetName val="263"/>
      <sheetName val="264"/>
      <sheetName val="265"/>
      <sheetName val="266"/>
      <sheetName val="267"/>
      <sheetName val="268"/>
      <sheetName val="269"/>
      <sheetName val="270"/>
      <sheetName val="271A"/>
      <sheetName val="271B"/>
      <sheetName val="271Ｃ"/>
      <sheetName val="271D"/>
      <sheetName val="271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29"/>
  <sheetViews>
    <sheetView tabSelected="1" zoomScalePageLayoutView="0" workbookViewId="0" topLeftCell="A1">
      <selection activeCell="F16" sqref="F16"/>
    </sheetView>
  </sheetViews>
  <sheetFormatPr defaultColWidth="8.66015625" defaultRowHeight="18"/>
  <cols>
    <col min="1" max="1" width="2.58203125" style="103" customWidth="1"/>
    <col min="2" max="2" width="9.33203125" style="3" customWidth="1"/>
    <col min="3" max="8" width="7.66015625" style="3" customWidth="1"/>
    <col min="9" max="9" width="10.5" style="3" customWidth="1"/>
    <col min="10" max="10" width="6.66015625" style="3" customWidth="1"/>
    <col min="11" max="11" width="8.91015625" style="3" customWidth="1"/>
    <col min="12" max="12" width="8.83203125" style="3" customWidth="1"/>
    <col min="13" max="13" width="9.33203125" style="3" customWidth="1"/>
    <col min="14" max="14" width="5.41015625" style="3" customWidth="1"/>
    <col min="15" max="15" width="1.66015625" style="3" customWidth="1"/>
    <col min="16" max="16" width="8.08203125" style="3" customWidth="1"/>
    <col min="17" max="17" width="4.91015625" style="3" customWidth="1"/>
    <col min="18" max="18" width="4.08203125" style="3" customWidth="1"/>
    <col min="19" max="19" width="7.41015625" style="3" customWidth="1"/>
    <col min="20" max="20" width="5.66015625" style="3" customWidth="1"/>
    <col min="21" max="21" width="8.16015625" style="3" customWidth="1"/>
    <col min="22" max="22" width="7.5" style="3" customWidth="1"/>
    <col min="23" max="23" width="9.33203125" style="3" customWidth="1"/>
    <col min="24" max="24" width="7.5" style="3" customWidth="1"/>
    <col min="25" max="25" width="9.33203125" style="3" customWidth="1"/>
    <col min="26" max="27" width="4" style="3" customWidth="1"/>
    <col min="28" max="28" width="10" style="3" customWidth="1"/>
    <col min="29" max="29" width="7.41015625" style="4" customWidth="1"/>
    <col min="30" max="31" width="8.83203125" style="4" customWidth="1"/>
    <col min="32" max="32" width="7.41015625" style="4" customWidth="1"/>
    <col min="33" max="33" width="8.83203125" style="4" customWidth="1"/>
    <col min="34" max="34" width="8.66015625" style="4" customWidth="1"/>
    <col min="35" max="37" width="8.83203125" style="4" customWidth="1"/>
    <col min="38" max="38" width="10.66015625" style="3" customWidth="1"/>
    <col min="39" max="39" width="8.83203125" style="3" customWidth="1"/>
    <col min="40" max="40" width="10.66015625" style="3" customWidth="1"/>
    <col min="41" max="41" width="8.83203125" style="3" customWidth="1"/>
    <col min="42" max="42" width="10.66015625" style="3" customWidth="1"/>
    <col min="43" max="45" width="8.83203125" style="3" customWidth="1"/>
    <col min="46" max="46" width="11.41015625" style="3" customWidth="1"/>
    <col min="47" max="47" width="8.83203125" style="3" customWidth="1"/>
    <col min="48" max="48" width="8.58203125" style="3" customWidth="1"/>
    <col min="49" max="49" width="8.83203125" style="3" customWidth="1"/>
    <col min="50" max="50" width="10" style="3" customWidth="1"/>
    <col min="51" max="51" width="8.83203125" style="3" customWidth="1"/>
    <col min="52" max="52" width="8.66015625" style="3" customWidth="1"/>
    <col min="53" max="53" width="10.66015625" style="3" customWidth="1"/>
    <col min="54" max="54" width="8.83203125" style="3" customWidth="1"/>
    <col min="55" max="55" width="10.66015625" style="3" customWidth="1"/>
    <col min="56" max="56" width="8.83203125" style="3" customWidth="1"/>
    <col min="57" max="57" width="10.66015625" style="3" customWidth="1"/>
    <col min="58" max="58" width="8.83203125" style="3" customWidth="1"/>
    <col min="59" max="59" width="10" style="3" customWidth="1"/>
    <col min="60" max="60" width="8.83203125" style="3" customWidth="1"/>
    <col min="61" max="61" width="7.16015625" style="3" customWidth="1"/>
    <col min="62" max="62" width="8.83203125" style="3" customWidth="1"/>
    <col min="63" max="63" width="7.91015625" style="3" customWidth="1"/>
    <col min="64" max="66" width="8.83203125" style="3" customWidth="1"/>
    <col min="67" max="67" width="10" style="3" customWidth="1"/>
    <col min="68" max="16384" width="8.83203125" style="3" customWidth="1"/>
  </cols>
  <sheetData>
    <row r="1" spans="1:26" ht="17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7.25">
      <c r="A2" s="1"/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2"/>
    </row>
    <row r="3" spans="1:37" s="8" customFormat="1" ht="13.5" customHeight="1" thickBot="1">
      <c r="A3" s="5"/>
      <c r="B3" s="6" t="s">
        <v>1</v>
      </c>
      <c r="C3" s="6"/>
      <c r="D3" s="6"/>
      <c r="E3" s="6"/>
      <c r="F3" s="6"/>
      <c r="G3" s="6"/>
      <c r="H3" s="6"/>
      <c r="I3" s="6"/>
      <c r="J3" s="6"/>
      <c r="K3" s="6"/>
      <c r="L3" s="6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6"/>
      <c r="AC3" s="9"/>
      <c r="AD3" s="9"/>
      <c r="AE3" s="9"/>
      <c r="AF3" s="9"/>
      <c r="AG3" s="9"/>
      <c r="AH3" s="9"/>
      <c r="AI3" s="9"/>
      <c r="AJ3" s="9"/>
      <c r="AK3" s="9"/>
    </row>
    <row r="4" spans="1:37" s="8" customFormat="1" ht="12.75" thickTop="1">
      <c r="A4" s="10" t="s">
        <v>2</v>
      </c>
      <c r="B4" s="11"/>
      <c r="C4" s="12" t="s">
        <v>3</v>
      </c>
      <c r="D4" s="13"/>
      <c r="E4" s="14"/>
      <c r="F4" s="15" t="s">
        <v>4</v>
      </c>
      <c r="G4" s="16"/>
      <c r="H4" s="17"/>
      <c r="I4" s="18" t="s">
        <v>5</v>
      </c>
      <c r="J4" s="19"/>
      <c r="K4" s="19"/>
      <c r="L4" s="20" t="s">
        <v>6</v>
      </c>
      <c r="M4" s="21"/>
      <c r="N4" s="21"/>
      <c r="O4" s="21"/>
      <c r="P4" s="21"/>
      <c r="Q4" s="21"/>
      <c r="R4" s="21"/>
      <c r="S4" s="21"/>
      <c r="T4" s="21"/>
      <c r="U4" s="21"/>
      <c r="V4" s="21"/>
      <c r="W4" s="22"/>
      <c r="X4" s="23" t="s">
        <v>7</v>
      </c>
      <c r="Y4" s="24"/>
      <c r="Z4" s="25" t="s">
        <v>8</v>
      </c>
      <c r="AC4" s="9"/>
      <c r="AD4" s="9"/>
      <c r="AE4" s="9"/>
      <c r="AF4" s="9"/>
      <c r="AG4" s="9"/>
      <c r="AH4" s="9"/>
      <c r="AI4" s="9"/>
      <c r="AJ4" s="9"/>
      <c r="AK4" s="9"/>
    </row>
    <row r="5" spans="1:37" s="8" customFormat="1" ht="12">
      <c r="A5" s="26"/>
      <c r="B5" s="27"/>
      <c r="C5" s="28"/>
      <c r="D5" s="29"/>
      <c r="E5" s="30"/>
      <c r="F5" s="31"/>
      <c r="G5" s="32"/>
      <c r="H5" s="33"/>
      <c r="I5" s="18"/>
      <c r="J5" s="34" t="s">
        <v>9</v>
      </c>
      <c r="K5" s="35"/>
      <c r="L5" s="34" t="s">
        <v>10</v>
      </c>
      <c r="M5" s="36"/>
      <c r="N5" s="34" t="s">
        <v>11</v>
      </c>
      <c r="O5" s="34"/>
      <c r="P5" s="36"/>
      <c r="Q5" s="34"/>
      <c r="R5" s="37" t="s">
        <v>12</v>
      </c>
      <c r="S5" s="34"/>
      <c r="T5" s="38" t="s">
        <v>13</v>
      </c>
      <c r="U5" s="39"/>
      <c r="V5" s="40" t="s">
        <v>14</v>
      </c>
      <c r="W5" s="41"/>
      <c r="X5" s="40" t="s">
        <v>15</v>
      </c>
      <c r="Y5" s="42"/>
      <c r="Z5" s="25"/>
      <c r="AC5" s="9"/>
      <c r="AD5" s="9"/>
      <c r="AE5" s="9"/>
      <c r="AF5" s="9"/>
      <c r="AG5" s="9"/>
      <c r="AH5" s="9"/>
      <c r="AI5" s="9"/>
      <c r="AJ5" s="9"/>
      <c r="AK5" s="9"/>
    </row>
    <row r="6" spans="1:37" s="8" customFormat="1" ht="12">
      <c r="A6" s="43"/>
      <c r="B6" s="44"/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18</v>
      </c>
      <c r="I6" s="36" t="s">
        <v>21</v>
      </c>
      <c r="J6" s="45" t="s">
        <v>22</v>
      </c>
      <c r="K6" s="46" t="s">
        <v>23</v>
      </c>
      <c r="L6" s="45" t="s">
        <v>22</v>
      </c>
      <c r="M6" s="45" t="s">
        <v>23</v>
      </c>
      <c r="N6" s="47" t="s">
        <v>22</v>
      </c>
      <c r="O6" s="48"/>
      <c r="P6" s="40" t="s">
        <v>24</v>
      </c>
      <c r="Q6" s="42"/>
      <c r="R6" s="45" t="s">
        <v>22</v>
      </c>
      <c r="S6" s="45" t="s">
        <v>23</v>
      </c>
      <c r="T6" s="45" t="s">
        <v>22</v>
      </c>
      <c r="U6" s="45" t="s">
        <v>23</v>
      </c>
      <c r="V6" s="45" t="s">
        <v>25</v>
      </c>
      <c r="W6" s="45" t="s">
        <v>26</v>
      </c>
      <c r="X6" s="45" t="s">
        <v>22</v>
      </c>
      <c r="Y6" s="45" t="s">
        <v>23</v>
      </c>
      <c r="Z6" s="49" t="s">
        <v>27</v>
      </c>
      <c r="AA6" s="50"/>
      <c r="AC6" s="9"/>
      <c r="AD6" s="9"/>
      <c r="AE6" s="9"/>
      <c r="AF6" s="9"/>
      <c r="AG6" s="9"/>
      <c r="AH6" s="9"/>
      <c r="AI6" s="9"/>
      <c r="AJ6" s="9"/>
      <c r="AK6" s="9"/>
    </row>
    <row r="7" spans="1:37" s="59" customFormat="1" ht="12">
      <c r="A7" s="51"/>
      <c r="B7" s="52" t="s">
        <v>28</v>
      </c>
      <c r="C7" s="53">
        <v>251535</v>
      </c>
      <c r="D7" s="53">
        <v>57646</v>
      </c>
      <c r="E7" s="54">
        <f>SUM(C7:D7)</f>
        <v>309181</v>
      </c>
      <c r="F7" s="53">
        <v>10777</v>
      </c>
      <c r="G7" s="53">
        <v>13801</v>
      </c>
      <c r="H7" s="54">
        <f>SUM(F7:G7)</f>
        <v>24578</v>
      </c>
      <c r="I7" s="53">
        <v>4448570</v>
      </c>
      <c r="J7" s="53">
        <v>39986</v>
      </c>
      <c r="K7" s="53">
        <v>6430214</v>
      </c>
      <c r="L7" s="53">
        <v>2780</v>
      </c>
      <c r="M7" s="53">
        <v>1112275</v>
      </c>
      <c r="N7" s="53">
        <v>2087</v>
      </c>
      <c r="O7" s="53"/>
      <c r="P7" s="55">
        <v>719646</v>
      </c>
      <c r="Q7" s="56"/>
      <c r="R7" s="53">
        <v>128</v>
      </c>
      <c r="S7" s="53">
        <v>27887</v>
      </c>
      <c r="T7" s="53">
        <v>332</v>
      </c>
      <c r="U7" s="53">
        <v>24365</v>
      </c>
      <c r="V7" s="53">
        <v>45313</v>
      </c>
      <c r="W7" s="53">
        <v>8314387</v>
      </c>
      <c r="X7" s="53">
        <v>80314</v>
      </c>
      <c r="Y7" s="57">
        <v>11515698</v>
      </c>
      <c r="Z7" s="58">
        <v>50</v>
      </c>
      <c r="AC7" s="9"/>
      <c r="AD7" s="9"/>
      <c r="AE7" s="9"/>
      <c r="AF7" s="9"/>
      <c r="AG7" s="9"/>
      <c r="AH7" s="9"/>
      <c r="AI7" s="9"/>
      <c r="AJ7" s="9"/>
      <c r="AK7" s="9"/>
    </row>
    <row r="8" spans="1:37" s="59" customFormat="1" ht="12">
      <c r="A8" s="51"/>
      <c r="B8" s="52">
        <v>51</v>
      </c>
      <c r="C8" s="53">
        <v>247597</v>
      </c>
      <c r="D8" s="53">
        <v>62008</v>
      </c>
      <c r="E8" s="54">
        <f>SUM(C8:D8)</f>
        <v>309605</v>
      </c>
      <c r="F8" s="53">
        <v>10597</v>
      </c>
      <c r="G8" s="53">
        <v>13143</v>
      </c>
      <c r="H8" s="54">
        <f>SUM(F8:G8)</f>
        <v>23740</v>
      </c>
      <c r="I8" s="53">
        <v>4692594</v>
      </c>
      <c r="J8" s="53">
        <v>51452</v>
      </c>
      <c r="K8" s="53">
        <v>9611980</v>
      </c>
      <c r="L8" s="53">
        <v>3064</v>
      </c>
      <c r="M8" s="53">
        <v>1428273</v>
      </c>
      <c r="N8" s="53">
        <v>2035</v>
      </c>
      <c r="O8" s="53"/>
      <c r="P8" s="55">
        <v>831118</v>
      </c>
      <c r="Q8" s="56"/>
      <c r="R8" s="53">
        <v>124</v>
      </c>
      <c r="S8" s="53">
        <v>32402</v>
      </c>
      <c r="T8" s="53">
        <v>393</v>
      </c>
      <c r="U8" s="53">
        <v>34414</v>
      </c>
      <c r="V8" s="53">
        <v>57068</v>
      </c>
      <c r="W8" s="53">
        <v>11938187</v>
      </c>
      <c r="X8" s="53">
        <v>76584</v>
      </c>
      <c r="Y8" s="57">
        <v>12331604</v>
      </c>
      <c r="Z8" s="60">
        <v>51</v>
      </c>
      <c r="AC8" s="9"/>
      <c r="AD8" s="9"/>
      <c r="AE8" s="9"/>
      <c r="AF8" s="9"/>
      <c r="AG8" s="9"/>
      <c r="AH8" s="9"/>
      <c r="AI8" s="9"/>
      <c r="AJ8" s="9"/>
      <c r="AK8" s="9"/>
    </row>
    <row r="9" spans="1:37" s="59" customFormat="1" ht="12">
      <c r="A9" s="51"/>
      <c r="B9" s="52">
        <v>52</v>
      </c>
      <c r="C9" s="53">
        <v>246453</v>
      </c>
      <c r="D9" s="53">
        <v>65380</v>
      </c>
      <c r="E9" s="54">
        <f>SUM(C9:D9)</f>
        <v>311833</v>
      </c>
      <c r="F9" s="53">
        <v>10823</v>
      </c>
      <c r="G9" s="53">
        <v>13123</v>
      </c>
      <c r="H9" s="54">
        <f>SUM(F9:G9)</f>
        <v>23946</v>
      </c>
      <c r="I9" s="53">
        <v>7208521</v>
      </c>
      <c r="J9" s="53">
        <v>61164</v>
      </c>
      <c r="K9" s="53">
        <v>12456092</v>
      </c>
      <c r="L9" s="53">
        <v>3449</v>
      </c>
      <c r="M9" s="53">
        <v>1754893</v>
      </c>
      <c r="N9" s="53">
        <v>1939</v>
      </c>
      <c r="O9" s="53"/>
      <c r="P9" s="55">
        <v>863831</v>
      </c>
      <c r="Q9" s="56"/>
      <c r="R9" s="53">
        <v>126</v>
      </c>
      <c r="S9" s="53">
        <v>37433</v>
      </c>
      <c r="T9" s="53">
        <v>446</v>
      </c>
      <c r="U9" s="53">
        <v>44276</v>
      </c>
      <c r="V9" s="53">
        <v>67124</v>
      </c>
      <c r="W9" s="53">
        <v>15156525</v>
      </c>
      <c r="X9" s="53">
        <v>73622</v>
      </c>
      <c r="Y9" s="57">
        <v>13187871</v>
      </c>
      <c r="Z9" s="60">
        <v>52</v>
      </c>
      <c r="AC9" s="9"/>
      <c r="AD9" s="9"/>
      <c r="AE9" s="9"/>
      <c r="AF9" s="9"/>
      <c r="AG9" s="9"/>
      <c r="AH9" s="9"/>
      <c r="AI9" s="9"/>
      <c r="AJ9" s="9"/>
      <c r="AK9" s="9"/>
    </row>
    <row r="10" spans="1:37" s="59" customFormat="1" ht="12">
      <c r="A10" s="51"/>
      <c r="B10" s="52">
        <v>53</v>
      </c>
      <c r="C10" s="53">
        <v>247209</v>
      </c>
      <c r="D10" s="53">
        <v>68614</v>
      </c>
      <c r="E10" s="54">
        <f>SUM(C10:D10)</f>
        <v>315823</v>
      </c>
      <c r="F10" s="53">
        <v>11387</v>
      </c>
      <c r="G10" s="53">
        <v>13741</v>
      </c>
      <c r="H10" s="54">
        <f>SUM(F10:G10)</f>
        <v>25128</v>
      </c>
      <c r="I10" s="53">
        <v>9359691</v>
      </c>
      <c r="J10" s="53">
        <v>69973</v>
      </c>
      <c r="K10" s="53">
        <v>15162866</v>
      </c>
      <c r="L10" s="53">
        <v>3787</v>
      </c>
      <c r="M10" s="53">
        <v>2049584</v>
      </c>
      <c r="N10" s="61">
        <v>1795</v>
      </c>
      <c r="O10" s="62"/>
      <c r="P10" s="55">
        <v>851597</v>
      </c>
      <c r="Q10" s="56"/>
      <c r="R10" s="53">
        <v>112</v>
      </c>
      <c r="S10" s="53">
        <v>37924</v>
      </c>
      <c r="T10" s="53">
        <v>484</v>
      </c>
      <c r="U10" s="53">
        <v>54625</v>
      </c>
      <c r="V10" s="53">
        <v>76151</v>
      </c>
      <c r="W10" s="53">
        <v>18156596</v>
      </c>
      <c r="X10" s="53">
        <v>70276</v>
      </c>
      <c r="Y10" s="57">
        <v>13831059</v>
      </c>
      <c r="Z10" s="60">
        <v>53</v>
      </c>
      <c r="AC10" s="9"/>
      <c r="AD10" s="9"/>
      <c r="AE10" s="9"/>
      <c r="AF10" s="9"/>
      <c r="AG10" s="9"/>
      <c r="AH10" s="9"/>
      <c r="AI10" s="9"/>
      <c r="AJ10" s="9"/>
      <c r="AK10" s="9"/>
    </row>
    <row r="11" spans="1:37" s="59" customFormat="1" ht="12">
      <c r="A11" s="51"/>
      <c r="B11" s="52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63"/>
      <c r="P11" s="53"/>
      <c r="Q11" s="53"/>
      <c r="R11" s="53"/>
      <c r="S11" s="53"/>
      <c r="T11" s="53"/>
      <c r="U11" s="53"/>
      <c r="V11" s="53"/>
      <c r="W11" s="53"/>
      <c r="X11" s="53"/>
      <c r="Y11" s="57"/>
      <c r="Z11" s="60"/>
      <c r="AC11" s="9"/>
      <c r="AD11" s="9"/>
      <c r="AE11" s="9"/>
      <c r="AF11" s="9"/>
      <c r="AG11" s="9"/>
      <c r="AH11" s="9"/>
      <c r="AI11" s="9"/>
      <c r="AJ11" s="9"/>
      <c r="AK11" s="9"/>
    </row>
    <row r="12" spans="1:37" s="70" customFormat="1" ht="12">
      <c r="A12" s="64"/>
      <c r="B12" s="65">
        <v>54</v>
      </c>
      <c r="C12" s="66">
        <f aca="true" t="shared" si="0" ref="C12:M12">SUM(C14:C15)</f>
        <v>242474</v>
      </c>
      <c r="D12" s="66">
        <f t="shared" si="0"/>
        <v>70286</v>
      </c>
      <c r="E12" s="66">
        <f t="shared" si="0"/>
        <v>312760</v>
      </c>
      <c r="F12" s="66">
        <f t="shared" si="0"/>
        <v>11813</v>
      </c>
      <c r="G12" s="66">
        <f t="shared" si="0"/>
        <v>14792</v>
      </c>
      <c r="H12" s="66">
        <f t="shared" si="0"/>
        <v>26605</v>
      </c>
      <c r="I12" s="66">
        <f t="shared" si="0"/>
        <v>11182450</v>
      </c>
      <c r="J12" s="66">
        <f t="shared" si="0"/>
        <v>77457</v>
      </c>
      <c r="K12" s="66">
        <f t="shared" si="0"/>
        <v>17757595</v>
      </c>
      <c r="L12" s="66">
        <f t="shared" si="0"/>
        <v>4077</v>
      </c>
      <c r="M12" s="66">
        <f t="shared" si="0"/>
        <v>2276133</v>
      </c>
      <c r="N12" s="67" t="s">
        <v>29</v>
      </c>
      <c r="O12" s="68"/>
      <c r="P12" s="67" t="s">
        <v>30</v>
      </c>
      <c r="Q12" s="68"/>
      <c r="R12" s="66">
        <f aca="true" t="shared" si="1" ref="R12:Y12">SUM(R14:R15)</f>
        <v>106</v>
      </c>
      <c r="S12" s="66">
        <f t="shared" si="1"/>
        <v>37653</v>
      </c>
      <c r="T12" s="66">
        <f t="shared" si="1"/>
        <v>545</v>
      </c>
      <c r="U12" s="66">
        <f t="shared" si="1"/>
        <v>66849</v>
      </c>
      <c r="V12" s="66">
        <f t="shared" si="1"/>
        <v>83901</v>
      </c>
      <c r="W12" s="66">
        <f t="shared" si="1"/>
        <v>20979634</v>
      </c>
      <c r="X12" s="66">
        <f t="shared" si="1"/>
        <v>66871</v>
      </c>
      <c r="Y12" s="66">
        <f t="shared" si="1"/>
        <v>15883896</v>
      </c>
      <c r="Z12" s="69">
        <v>54</v>
      </c>
      <c r="AC12" s="71"/>
      <c r="AD12" s="71"/>
      <c r="AE12" s="71"/>
      <c r="AF12" s="71"/>
      <c r="AG12" s="71"/>
      <c r="AH12" s="71"/>
      <c r="AI12" s="71"/>
      <c r="AJ12" s="71"/>
      <c r="AK12" s="71"/>
    </row>
    <row r="13" spans="1:50" s="59" customFormat="1" ht="12">
      <c r="A13" s="51"/>
      <c r="B13" s="52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63"/>
      <c r="P13" s="53"/>
      <c r="Q13" s="53"/>
      <c r="R13" s="53"/>
      <c r="S13" s="53"/>
      <c r="T13" s="53"/>
      <c r="U13" s="53"/>
      <c r="V13" s="53"/>
      <c r="W13" s="53"/>
      <c r="X13" s="53"/>
      <c r="Y13" s="57"/>
      <c r="Z13" s="60"/>
      <c r="AC13" s="9"/>
      <c r="AD13" s="9"/>
      <c r="AE13" s="9"/>
      <c r="AF13" s="9"/>
      <c r="AG13" s="9"/>
      <c r="AH13" s="9"/>
      <c r="AI13" s="9"/>
      <c r="AJ13" s="9"/>
      <c r="AK13" s="9"/>
      <c r="AL13" s="72"/>
      <c r="AM13" s="50"/>
      <c r="AN13" s="50"/>
      <c r="AO13" s="73"/>
      <c r="AP13" s="73"/>
      <c r="AQ13" s="73"/>
      <c r="AR13" s="73"/>
      <c r="AS13" s="73"/>
      <c r="AT13" s="73"/>
      <c r="AU13" s="73"/>
      <c r="AV13" s="73"/>
      <c r="AW13" s="73"/>
      <c r="AX13" s="73"/>
    </row>
    <row r="14" spans="1:57" s="70" customFormat="1" ht="12">
      <c r="A14" s="74"/>
      <c r="B14" s="75" t="s">
        <v>31</v>
      </c>
      <c r="C14" s="66">
        <f aca="true" t="shared" si="2" ref="C14:M14">SUM(C17:C27)</f>
        <v>136906</v>
      </c>
      <c r="D14" s="66">
        <f t="shared" si="2"/>
        <v>52472</v>
      </c>
      <c r="E14" s="66">
        <f t="shared" si="2"/>
        <v>189378</v>
      </c>
      <c r="F14" s="66">
        <f t="shared" si="2"/>
        <v>7128</v>
      </c>
      <c r="G14" s="66">
        <f t="shared" si="2"/>
        <v>11235</v>
      </c>
      <c r="H14" s="66">
        <f t="shared" si="2"/>
        <v>18363</v>
      </c>
      <c r="I14" s="66">
        <f t="shared" si="2"/>
        <v>6570530</v>
      </c>
      <c r="J14" s="66">
        <f t="shared" si="2"/>
        <v>43114</v>
      </c>
      <c r="K14" s="66">
        <v>9793823</v>
      </c>
      <c r="L14" s="66">
        <f t="shared" si="2"/>
        <v>1855</v>
      </c>
      <c r="M14" s="66">
        <f t="shared" si="2"/>
        <v>1037025</v>
      </c>
      <c r="N14" s="67" t="s">
        <v>32</v>
      </c>
      <c r="O14" s="68"/>
      <c r="P14" s="76" t="s">
        <v>33</v>
      </c>
      <c r="Q14" s="68"/>
      <c r="R14" s="66">
        <f aca="true" t="shared" si="3" ref="R14:Y14">SUM(R17:R27)</f>
        <v>61</v>
      </c>
      <c r="S14" s="66">
        <f t="shared" si="3"/>
        <v>22556</v>
      </c>
      <c r="T14" s="66">
        <f t="shared" si="3"/>
        <v>327</v>
      </c>
      <c r="U14" s="66">
        <f t="shared" si="3"/>
        <v>39728</v>
      </c>
      <c r="V14" s="66">
        <f t="shared" si="3"/>
        <v>46328</v>
      </c>
      <c r="W14" s="66">
        <v>11369428</v>
      </c>
      <c r="X14" s="66">
        <f t="shared" si="3"/>
        <v>38240</v>
      </c>
      <c r="Y14" s="66">
        <f t="shared" si="3"/>
        <v>9046424</v>
      </c>
      <c r="Z14" s="69" t="s">
        <v>34</v>
      </c>
      <c r="AC14" s="71"/>
      <c r="AD14" s="71"/>
      <c r="AE14" s="71"/>
      <c r="AF14" s="71"/>
      <c r="AG14" s="71"/>
      <c r="AH14" s="71"/>
      <c r="AI14" s="71"/>
      <c r="AJ14" s="71"/>
      <c r="AK14" s="71"/>
      <c r="AL14" s="73"/>
      <c r="AM14" s="73"/>
      <c r="AN14" s="73"/>
      <c r="AO14" s="73"/>
      <c r="AP14" s="73"/>
      <c r="AQ14" s="73"/>
      <c r="AR14" s="73"/>
      <c r="AS14" s="73"/>
      <c r="AT14" s="73"/>
      <c r="AU14" s="77"/>
      <c r="AV14" s="77"/>
      <c r="AW14" s="77"/>
      <c r="AX14" s="77"/>
      <c r="AZ14" s="78"/>
      <c r="BA14" s="78"/>
      <c r="BB14" s="78"/>
      <c r="BC14" s="78"/>
      <c r="BD14" s="78"/>
      <c r="BE14" s="78"/>
    </row>
    <row r="15" spans="1:50" s="70" customFormat="1" ht="12">
      <c r="A15" s="74"/>
      <c r="B15" s="75" t="s">
        <v>35</v>
      </c>
      <c r="C15" s="66">
        <f aca="true" t="shared" si="4" ref="C15:N15">C28+C32+C38+C41+C46+C48+C57+C66+C70+C73+C79+C84</f>
        <v>105568</v>
      </c>
      <c r="D15" s="66">
        <f t="shared" si="4"/>
        <v>17814</v>
      </c>
      <c r="E15" s="66">
        <f t="shared" si="4"/>
        <v>123382</v>
      </c>
      <c r="F15" s="66">
        <f t="shared" si="4"/>
        <v>4685</v>
      </c>
      <c r="G15" s="66">
        <f t="shared" si="4"/>
        <v>3557</v>
      </c>
      <c r="H15" s="66">
        <f t="shared" si="4"/>
        <v>8242</v>
      </c>
      <c r="I15" s="66">
        <f t="shared" si="4"/>
        <v>4611920</v>
      </c>
      <c r="J15" s="66">
        <f t="shared" si="4"/>
        <v>34343</v>
      </c>
      <c r="K15" s="66">
        <f t="shared" si="4"/>
        <v>7963772</v>
      </c>
      <c r="L15" s="66">
        <f t="shared" si="4"/>
        <v>2222</v>
      </c>
      <c r="M15" s="66">
        <f t="shared" si="4"/>
        <v>1239108</v>
      </c>
      <c r="N15" s="66">
        <f t="shared" si="4"/>
        <v>745</v>
      </c>
      <c r="O15" s="53"/>
      <c r="P15" s="66">
        <v>365108</v>
      </c>
      <c r="Q15" s="53"/>
      <c r="R15" s="66">
        <f aca="true" t="shared" si="5" ref="R15:Y15">R28+R32+R38+R41+R46+R48+R57+R66+R70+R73+R79+R84</f>
        <v>45</v>
      </c>
      <c r="S15" s="66">
        <f t="shared" si="5"/>
        <v>15097</v>
      </c>
      <c r="T15" s="66">
        <f t="shared" si="5"/>
        <v>218</v>
      </c>
      <c r="U15" s="66">
        <f t="shared" si="5"/>
        <v>27121</v>
      </c>
      <c r="V15" s="66">
        <f t="shared" si="5"/>
        <v>37573</v>
      </c>
      <c r="W15" s="66">
        <f t="shared" si="5"/>
        <v>9610206</v>
      </c>
      <c r="X15" s="66">
        <f t="shared" si="5"/>
        <v>28631</v>
      </c>
      <c r="Y15" s="66">
        <f t="shared" si="5"/>
        <v>6837472</v>
      </c>
      <c r="Z15" s="69" t="s">
        <v>36</v>
      </c>
      <c r="AC15" s="71"/>
      <c r="AD15" s="71"/>
      <c r="AE15" s="71"/>
      <c r="AF15" s="71"/>
      <c r="AG15" s="71"/>
      <c r="AH15" s="71"/>
      <c r="AI15" s="71"/>
      <c r="AJ15" s="71"/>
      <c r="AK15" s="71"/>
      <c r="AL15" s="73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</row>
    <row r="16" spans="1:37" s="59" customFormat="1" ht="12">
      <c r="A16" s="80"/>
      <c r="B16" s="81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7"/>
      <c r="Z16" s="60"/>
      <c r="AC16" s="9"/>
      <c r="AD16" s="9"/>
      <c r="AE16" s="9"/>
      <c r="AF16" s="9"/>
      <c r="AG16" s="9"/>
      <c r="AH16" s="9"/>
      <c r="AI16" s="9"/>
      <c r="AJ16" s="9"/>
      <c r="AK16" s="9"/>
    </row>
    <row r="17" spans="1:37" s="59" customFormat="1" ht="12">
      <c r="A17" s="51" t="s">
        <v>37</v>
      </c>
      <c r="B17" s="82" t="s">
        <v>38</v>
      </c>
      <c r="C17" s="53">
        <v>38612</v>
      </c>
      <c r="D17" s="53">
        <v>24619</v>
      </c>
      <c r="E17" s="54">
        <f aca="true" t="shared" si="6" ref="E17:E80">SUM(C17:D17)</f>
        <v>63231</v>
      </c>
      <c r="F17" s="53">
        <v>2484</v>
      </c>
      <c r="G17" s="53">
        <v>4047</v>
      </c>
      <c r="H17" s="54">
        <f aca="true" t="shared" si="7" ref="H17:H80">SUM(F17:G17)</f>
        <v>6531</v>
      </c>
      <c r="I17" s="53">
        <v>2186329</v>
      </c>
      <c r="J17" s="53">
        <v>11298</v>
      </c>
      <c r="K17" s="53">
        <v>2510260</v>
      </c>
      <c r="L17" s="53">
        <v>398</v>
      </c>
      <c r="M17" s="53">
        <v>225019</v>
      </c>
      <c r="N17" s="53">
        <v>247</v>
      </c>
      <c r="O17" s="53"/>
      <c r="P17" s="55">
        <v>121258</v>
      </c>
      <c r="Q17" s="56"/>
      <c r="R17" s="53">
        <v>14</v>
      </c>
      <c r="S17" s="53">
        <v>5330</v>
      </c>
      <c r="T17" s="53">
        <v>77</v>
      </c>
      <c r="U17" s="53">
        <v>9512</v>
      </c>
      <c r="V17" s="53">
        <v>12034</v>
      </c>
      <c r="W17" s="53">
        <v>2871379</v>
      </c>
      <c r="X17" s="53">
        <v>10470</v>
      </c>
      <c r="Y17" s="53">
        <v>2472289</v>
      </c>
      <c r="Z17" s="60">
        <v>1</v>
      </c>
      <c r="AC17" s="9"/>
      <c r="AD17" s="9"/>
      <c r="AE17" s="9"/>
      <c r="AF17" s="9"/>
      <c r="AG17" s="9"/>
      <c r="AH17" s="9"/>
      <c r="AI17" s="9"/>
      <c r="AJ17" s="9"/>
      <c r="AK17" s="9"/>
    </row>
    <row r="18" spans="1:37" s="59" customFormat="1" ht="12">
      <c r="A18" s="51" t="s">
        <v>39</v>
      </c>
      <c r="B18" s="82" t="s">
        <v>40</v>
      </c>
      <c r="C18" s="53">
        <v>22085</v>
      </c>
      <c r="D18" s="53">
        <v>7052</v>
      </c>
      <c r="E18" s="54">
        <f t="shared" si="6"/>
        <v>29137</v>
      </c>
      <c r="F18" s="53">
        <v>1353</v>
      </c>
      <c r="G18" s="53">
        <v>1394</v>
      </c>
      <c r="H18" s="54">
        <f t="shared" si="7"/>
        <v>2747</v>
      </c>
      <c r="I18" s="53">
        <v>931795</v>
      </c>
      <c r="J18" s="53">
        <v>5680</v>
      </c>
      <c r="K18" s="53">
        <v>1335437</v>
      </c>
      <c r="L18" s="53">
        <v>209</v>
      </c>
      <c r="M18" s="53">
        <v>118903</v>
      </c>
      <c r="N18" s="83" t="s">
        <v>41</v>
      </c>
      <c r="O18" s="84"/>
      <c r="P18" s="85" t="s">
        <v>42</v>
      </c>
      <c r="Q18" s="68"/>
      <c r="R18" s="53">
        <v>5</v>
      </c>
      <c r="S18" s="53">
        <v>2390</v>
      </c>
      <c r="T18" s="53">
        <v>42</v>
      </c>
      <c r="U18" s="53">
        <v>4977</v>
      </c>
      <c r="V18" s="53">
        <v>6066</v>
      </c>
      <c r="W18" s="53">
        <v>1525191</v>
      </c>
      <c r="X18" s="53">
        <v>6564</v>
      </c>
      <c r="Y18" s="53">
        <v>1564056</v>
      </c>
      <c r="Z18" s="60">
        <v>2</v>
      </c>
      <c r="AC18" s="9"/>
      <c r="AD18" s="9"/>
      <c r="AE18" s="9"/>
      <c r="AF18" s="9"/>
      <c r="AG18" s="9"/>
      <c r="AH18" s="9"/>
      <c r="AI18" s="9"/>
      <c r="AJ18" s="9"/>
      <c r="AK18" s="9"/>
    </row>
    <row r="19" spans="1:37" s="59" customFormat="1" ht="12">
      <c r="A19" s="51" t="s">
        <v>43</v>
      </c>
      <c r="B19" s="82" t="s">
        <v>44</v>
      </c>
      <c r="C19" s="53">
        <v>11108</v>
      </c>
      <c r="D19" s="53">
        <v>3599</v>
      </c>
      <c r="E19" s="54">
        <f t="shared" si="6"/>
        <v>14707</v>
      </c>
      <c r="F19" s="53">
        <v>474</v>
      </c>
      <c r="G19" s="53">
        <v>890</v>
      </c>
      <c r="H19" s="54">
        <f t="shared" si="7"/>
        <v>1364</v>
      </c>
      <c r="I19" s="53">
        <v>510266</v>
      </c>
      <c r="J19" s="53">
        <v>3834</v>
      </c>
      <c r="K19" s="53">
        <v>897922</v>
      </c>
      <c r="L19" s="53">
        <v>111</v>
      </c>
      <c r="M19" s="53">
        <v>61782</v>
      </c>
      <c r="N19" s="53">
        <v>79</v>
      </c>
      <c r="O19" s="53"/>
      <c r="P19" s="53">
        <v>38789</v>
      </c>
      <c r="Q19" s="53"/>
      <c r="R19" s="53">
        <v>6</v>
      </c>
      <c r="S19" s="53">
        <v>2414</v>
      </c>
      <c r="T19" s="53">
        <v>35</v>
      </c>
      <c r="U19" s="53">
        <v>4105</v>
      </c>
      <c r="V19" s="53">
        <v>4065</v>
      </c>
      <c r="W19" s="53">
        <v>1005012</v>
      </c>
      <c r="X19" s="53">
        <v>3130</v>
      </c>
      <c r="Y19" s="53">
        <v>719573</v>
      </c>
      <c r="Z19" s="60">
        <v>3</v>
      </c>
      <c r="AC19" s="9"/>
      <c r="AD19" s="9"/>
      <c r="AE19" s="9"/>
      <c r="AF19" s="9"/>
      <c r="AG19" s="9"/>
      <c r="AH19" s="9"/>
      <c r="AI19" s="9"/>
      <c r="AJ19" s="9"/>
      <c r="AK19" s="9"/>
    </row>
    <row r="20" spans="1:37" s="59" customFormat="1" ht="12">
      <c r="A20" s="51" t="s">
        <v>45</v>
      </c>
      <c r="B20" s="82" t="s">
        <v>46</v>
      </c>
      <c r="C20" s="53">
        <v>16061</v>
      </c>
      <c r="D20" s="53">
        <v>3054</v>
      </c>
      <c r="E20" s="54">
        <f t="shared" si="6"/>
        <v>19115</v>
      </c>
      <c r="F20" s="53">
        <v>615</v>
      </c>
      <c r="G20" s="53">
        <v>1127</v>
      </c>
      <c r="H20" s="54">
        <f t="shared" si="7"/>
        <v>1742</v>
      </c>
      <c r="I20" s="53">
        <v>646890</v>
      </c>
      <c r="J20" s="53">
        <v>4280</v>
      </c>
      <c r="K20" s="53">
        <v>1003366</v>
      </c>
      <c r="L20" s="53">
        <v>250</v>
      </c>
      <c r="M20" s="53">
        <v>137903</v>
      </c>
      <c r="N20" s="53">
        <v>106</v>
      </c>
      <c r="O20" s="53"/>
      <c r="P20" s="53">
        <v>52017</v>
      </c>
      <c r="Q20" s="53"/>
      <c r="R20" s="53">
        <v>7</v>
      </c>
      <c r="S20" s="53">
        <v>2419</v>
      </c>
      <c r="T20" s="53">
        <v>50</v>
      </c>
      <c r="U20" s="53">
        <v>6100</v>
      </c>
      <c r="V20" s="53">
        <v>4693</v>
      </c>
      <c r="W20" s="53">
        <v>1201806</v>
      </c>
      <c r="X20" s="53">
        <v>3446</v>
      </c>
      <c r="Y20" s="53">
        <v>783378</v>
      </c>
      <c r="Z20" s="60">
        <v>4</v>
      </c>
      <c r="AC20" s="9"/>
      <c r="AD20" s="9"/>
      <c r="AE20" s="9"/>
      <c r="AF20" s="9"/>
      <c r="AG20" s="9"/>
      <c r="AH20" s="9"/>
      <c r="AI20" s="9"/>
      <c r="AJ20" s="9"/>
      <c r="AK20" s="9"/>
    </row>
    <row r="21" spans="1:37" s="59" customFormat="1" ht="12">
      <c r="A21" s="51" t="s">
        <v>47</v>
      </c>
      <c r="B21" s="82" t="s">
        <v>48</v>
      </c>
      <c r="C21" s="53">
        <v>8969</v>
      </c>
      <c r="D21" s="53">
        <v>3130</v>
      </c>
      <c r="E21" s="54">
        <f t="shared" si="6"/>
        <v>12099</v>
      </c>
      <c r="F21" s="53">
        <v>327</v>
      </c>
      <c r="G21" s="53">
        <v>951</v>
      </c>
      <c r="H21" s="54">
        <f t="shared" si="7"/>
        <v>1278</v>
      </c>
      <c r="I21" s="53">
        <v>441944</v>
      </c>
      <c r="J21" s="53">
        <v>2872</v>
      </c>
      <c r="K21" s="53">
        <v>651833</v>
      </c>
      <c r="L21" s="53">
        <v>158</v>
      </c>
      <c r="M21" s="53">
        <v>88311</v>
      </c>
      <c r="N21" s="53">
        <v>78</v>
      </c>
      <c r="O21" s="53"/>
      <c r="P21" s="53">
        <v>38306</v>
      </c>
      <c r="Q21" s="53"/>
      <c r="R21" s="53">
        <v>5</v>
      </c>
      <c r="S21" s="53">
        <v>1482</v>
      </c>
      <c r="T21" s="53">
        <v>19</v>
      </c>
      <c r="U21" s="53">
        <v>2278</v>
      </c>
      <c r="V21" s="53">
        <v>3132</v>
      </c>
      <c r="W21" s="53">
        <v>782210</v>
      </c>
      <c r="X21" s="53">
        <v>2578</v>
      </c>
      <c r="Y21" s="53">
        <v>614196</v>
      </c>
      <c r="Z21" s="60">
        <v>5</v>
      </c>
      <c r="AC21" s="9"/>
      <c r="AD21" s="9"/>
      <c r="AE21" s="9"/>
      <c r="AF21" s="9"/>
      <c r="AG21" s="9"/>
      <c r="AH21" s="9"/>
      <c r="AI21" s="9"/>
      <c r="AJ21" s="9"/>
      <c r="AK21" s="9"/>
    </row>
    <row r="22" spans="1:37" s="59" customFormat="1" ht="12">
      <c r="A22" s="51" t="s">
        <v>49</v>
      </c>
      <c r="B22" s="82" t="s">
        <v>50</v>
      </c>
      <c r="C22" s="53">
        <v>6713</v>
      </c>
      <c r="D22" s="53">
        <v>2320</v>
      </c>
      <c r="E22" s="54">
        <f t="shared" si="6"/>
        <v>9033</v>
      </c>
      <c r="F22" s="53">
        <v>322</v>
      </c>
      <c r="G22" s="53">
        <v>337</v>
      </c>
      <c r="H22" s="54">
        <f t="shared" si="7"/>
        <v>659</v>
      </c>
      <c r="I22" s="53">
        <v>328047</v>
      </c>
      <c r="J22" s="53">
        <v>2612</v>
      </c>
      <c r="K22" s="53">
        <v>603030</v>
      </c>
      <c r="L22" s="53">
        <v>85</v>
      </c>
      <c r="M22" s="53">
        <v>47681</v>
      </c>
      <c r="N22" s="53">
        <v>51</v>
      </c>
      <c r="O22" s="53"/>
      <c r="P22" s="53">
        <v>25016</v>
      </c>
      <c r="Q22" s="53"/>
      <c r="R22" s="53">
        <v>1</v>
      </c>
      <c r="S22" s="53">
        <v>478</v>
      </c>
      <c r="T22" s="53">
        <v>18</v>
      </c>
      <c r="U22" s="53">
        <v>2198</v>
      </c>
      <c r="V22" s="53">
        <v>2767</v>
      </c>
      <c r="W22" s="53">
        <v>678403</v>
      </c>
      <c r="X22" s="53">
        <v>2217</v>
      </c>
      <c r="Y22" s="53">
        <v>537453</v>
      </c>
      <c r="Z22" s="60">
        <v>6</v>
      </c>
      <c r="AC22" s="9"/>
      <c r="AD22" s="9"/>
      <c r="AE22" s="9"/>
      <c r="AF22" s="9"/>
      <c r="AG22" s="9"/>
      <c r="AH22" s="9"/>
      <c r="AI22" s="9"/>
      <c r="AJ22" s="9"/>
      <c r="AK22" s="9"/>
    </row>
    <row r="23" spans="1:37" s="59" customFormat="1" ht="12">
      <c r="A23" s="51" t="s">
        <v>51</v>
      </c>
      <c r="B23" s="82" t="s">
        <v>52</v>
      </c>
      <c r="C23" s="53">
        <v>4367</v>
      </c>
      <c r="D23" s="53">
        <v>2078</v>
      </c>
      <c r="E23" s="54">
        <f t="shared" si="6"/>
        <v>6445</v>
      </c>
      <c r="F23" s="53">
        <v>139</v>
      </c>
      <c r="G23" s="53">
        <v>200</v>
      </c>
      <c r="H23" s="54">
        <f t="shared" si="7"/>
        <v>339</v>
      </c>
      <c r="I23" s="53">
        <v>242061</v>
      </c>
      <c r="J23" s="53">
        <v>1796</v>
      </c>
      <c r="K23" s="53">
        <v>392133</v>
      </c>
      <c r="L23" s="53">
        <v>80</v>
      </c>
      <c r="M23" s="53">
        <v>44813</v>
      </c>
      <c r="N23" s="53">
        <v>52</v>
      </c>
      <c r="O23" s="53"/>
      <c r="P23" s="53">
        <v>25552</v>
      </c>
      <c r="Q23" s="53"/>
      <c r="R23" s="53">
        <v>2</v>
      </c>
      <c r="S23" s="53">
        <v>502</v>
      </c>
      <c r="T23" s="53">
        <v>14</v>
      </c>
      <c r="U23" s="53">
        <v>1706</v>
      </c>
      <c r="V23" s="53">
        <v>1944</v>
      </c>
      <c r="W23" s="53">
        <v>464706</v>
      </c>
      <c r="X23" s="53">
        <v>1456</v>
      </c>
      <c r="Y23" s="53">
        <v>346273</v>
      </c>
      <c r="Z23" s="60">
        <v>7</v>
      </c>
      <c r="AC23" s="9"/>
      <c r="AD23" s="9"/>
      <c r="AE23" s="9"/>
      <c r="AF23" s="9"/>
      <c r="AG23" s="9"/>
      <c r="AH23" s="9"/>
      <c r="AI23" s="9"/>
      <c r="AJ23" s="9"/>
      <c r="AK23" s="9"/>
    </row>
    <row r="24" spans="1:37" s="59" customFormat="1" ht="12">
      <c r="A24" s="51" t="s">
        <v>53</v>
      </c>
      <c r="B24" s="82" t="s">
        <v>54</v>
      </c>
      <c r="C24" s="53">
        <v>6408</v>
      </c>
      <c r="D24" s="53">
        <v>963</v>
      </c>
      <c r="E24" s="54">
        <f t="shared" si="6"/>
        <v>7371</v>
      </c>
      <c r="F24" s="53">
        <v>273</v>
      </c>
      <c r="G24" s="53">
        <v>605</v>
      </c>
      <c r="H24" s="54">
        <f t="shared" si="7"/>
        <v>878</v>
      </c>
      <c r="I24" s="53">
        <v>273805</v>
      </c>
      <c r="J24" s="53">
        <v>2034</v>
      </c>
      <c r="K24" s="53">
        <v>446072</v>
      </c>
      <c r="L24" s="53">
        <v>130</v>
      </c>
      <c r="M24" s="53">
        <v>72298</v>
      </c>
      <c r="N24" s="53">
        <v>42</v>
      </c>
      <c r="O24" s="53"/>
      <c r="P24" s="53">
        <v>20623</v>
      </c>
      <c r="Q24" s="53"/>
      <c r="R24" s="53">
        <v>7</v>
      </c>
      <c r="S24" s="53">
        <v>2211</v>
      </c>
      <c r="T24" s="53">
        <v>8</v>
      </c>
      <c r="U24" s="53">
        <v>907</v>
      </c>
      <c r="V24" s="53">
        <v>2221</v>
      </c>
      <c r="W24" s="53">
        <v>542111</v>
      </c>
      <c r="X24" s="53">
        <v>1709</v>
      </c>
      <c r="Y24" s="53">
        <v>413042</v>
      </c>
      <c r="Z24" s="60">
        <v>8</v>
      </c>
      <c r="AC24" s="9"/>
      <c r="AD24" s="9"/>
      <c r="AE24" s="9"/>
      <c r="AF24" s="9"/>
      <c r="AG24" s="9"/>
      <c r="AH24" s="9"/>
      <c r="AI24" s="9"/>
      <c r="AJ24" s="9"/>
      <c r="AK24" s="9"/>
    </row>
    <row r="25" spans="1:37" s="59" customFormat="1" ht="12">
      <c r="A25" s="51" t="s">
        <v>55</v>
      </c>
      <c r="B25" s="86" t="s">
        <v>56</v>
      </c>
      <c r="C25" s="53">
        <v>5338</v>
      </c>
      <c r="D25" s="53">
        <v>1127</v>
      </c>
      <c r="E25" s="54">
        <f t="shared" si="6"/>
        <v>6465</v>
      </c>
      <c r="F25" s="53">
        <v>198</v>
      </c>
      <c r="G25" s="53">
        <v>273</v>
      </c>
      <c r="H25" s="54">
        <f t="shared" si="7"/>
        <v>471</v>
      </c>
      <c r="I25" s="53">
        <v>231025</v>
      </c>
      <c r="J25" s="53">
        <v>2034</v>
      </c>
      <c r="K25" s="53">
        <v>460434</v>
      </c>
      <c r="L25" s="53">
        <v>129</v>
      </c>
      <c r="M25" s="53">
        <v>72178</v>
      </c>
      <c r="N25" s="53">
        <v>41</v>
      </c>
      <c r="O25" s="53"/>
      <c r="P25" s="53">
        <v>20232</v>
      </c>
      <c r="Q25" s="53"/>
      <c r="R25" s="53">
        <v>3</v>
      </c>
      <c r="S25" s="53">
        <v>980</v>
      </c>
      <c r="T25" s="53">
        <v>10</v>
      </c>
      <c r="U25" s="53">
        <v>1126</v>
      </c>
      <c r="V25" s="53">
        <v>2217</v>
      </c>
      <c r="W25" s="53">
        <v>554950</v>
      </c>
      <c r="X25" s="53">
        <v>1591</v>
      </c>
      <c r="Y25" s="53">
        <v>380137</v>
      </c>
      <c r="Z25" s="60">
        <v>9</v>
      </c>
      <c r="AC25" s="9"/>
      <c r="AD25" s="9"/>
      <c r="AE25" s="9"/>
      <c r="AF25" s="9"/>
      <c r="AG25" s="9"/>
      <c r="AH25" s="9"/>
      <c r="AI25" s="9"/>
      <c r="AJ25" s="9"/>
      <c r="AK25" s="9"/>
    </row>
    <row r="26" spans="1:37" s="59" customFormat="1" ht="12">
      <c r="A26" s="51" t="s">
        <v>57</v>
      </c>
      <c r="B26" s="82" t="s">
        <v>58</v>
      </c>
      <c r="C26" s="53">
        <v>6017</v>
      </c>
      <c r="D26" s="53">
        <v>1313</v>
      </c>
      <c r="E26" s="54">
        <f t="shared" si="6"/>
        <v>7330</v>
      </c>
      <c r="F26" s="53">
        <v>302</v>
      </c>
      <c r="G26" s="53">
        <v>718</v>
      </c>
      <c r="H26" s="54">
        <f t="shared" si="7"/>
        <v>1020</v>
      </c>
      <c r="I26" s="53">
        <v>249813</v>
      </c>
      <c r="J26" s="53">
        <v>1958</v>
      </c>
      <c r="K26" s="53">
        <v>442751</v>
      </c>
      <c r="L26" s="53">
        <v>124</v>
      </c>
      <c r="M26" s="53">
        <v>68474</v>
      </c>
      <c r="N26" s="53">
        <v>37</v>
      </c>
      <c r="O26" s="53"/>
      <c r="P26" s="53">
        <v>18041</v>
      </c>
      <c r="Q26" s="53"/>
      <c r="R26" s="53">
        <v>1</v>
      </c>
      <c r="S26" s="53">
        <v>478</v>
      </c>
      <c r="T26" s="53">
        <v>11</v>
      </c>
      <c r="U26" s="53">
        <v>1387</v>
      </c>
      <c r="V26" s="53">
        <v>2131</v>
      </c>
      <c r="W26" s="53">
        <v>531131</v>
      </c>
      <c r="X26" s="53">
        <v>1691</v>
      </c>
      <c r="Y26" s="53">
        <v>410004</v>
      </c>
      <c r="Z26" s="60">
        <v>10</v>
      </c>
      <c r="AC26" s="9"/>
      <c r="AD26" s="9"/>
      <c r="AE26" s="9"/>
      <c r="AF26" s="9"/>
      <c r="AG26" s="9"/>
      <c r="AH26" s="9"/>
      <c r="AI26" s="9"/>
      <c r="AJ26" s="9"/>
      <c r="AK26" s="9"/>
    </row>
    <row r="27" spans="1:37" s="59" customFormat="1" ht="12">
      <c r="A27" s="51" t="s">
        <v>59</v>
      </c>
      <c r="B27" s="82" t="s">
        <v>60</v>
      </c>
      <c r="C27" s="53">
        <v>11228</v>
      </c>
      <c r="D27" s="53">
        <v>3217</v>
      </c>
      <c r="E27" s="54">
        <f t="shared" si="6"/>
        <v>14445</v>
      </c>
      <c r="F27" s="53">
        <v>641</v>
      </c>
      <c r="G27" s="53">
        <v>693</v>
      </c>
      <c r="H27" s="54">
        <f t="shared" si="7"/>
        <v>1334</v>
      </c>
      <c r="I27" s="53">
        <v>528555</v>
      </c>
      <c r="J27" s="53">
        <v>4716</v>
      </c>
      <c r="K27" s="53">
        <v>1050585</v>
      </c>
      <c r="L27" s="53">
        <v>181</v>
      </c>
      <c r="M27" s="53">
        <v>99663</v>
      </c>
      <c r="N27" s="53">
        <v>108</v>
      </c>
      <c r="O27" s="53"/>
      <c r="P27" s="53">
        <v>52978</v>
      </c>
      <c r="Q27" s="53"/>
      <c r="R27" s="53">
        <v>10</v>
      </c>
      <c r="S27" s="53">
        <v>3872</v>
      </c>
      <c r="T27" s="53">
        <v>43</v>
      </c>
      <c r="U27" s="53">
        <v>5432</v>
      </c>
      <c r="V27" s="53">
        <v>5058</v>
      </c>
      <c r="W27" s="53">
        <v>1212530</v>
      </c>
      <c r="X27" s="53">
        <v>3388</v>
      </c>
      <c r="Y27" s="53">
        <v>806023</v>
      </c>
      <c r="Z27" s="60">
        <v>11</v>
      </c>
      <c r="AC27" s="9"/>
      <c r="AD27" s="9"/>
      <c r="AE27" s="9"/>
      <c r="AF27" s="9"/>
      <c r="AG27" s="9"/>
      <c r="AH27" s="9"/>
      <c r="AI27" s="9"/>
      <c r="AJ27" s="9"/>
      <c r="AK27" s="9"/>
    </row>
    <row r="28" spans="1:67" s="70" customFormat="1" ht="12">
      <c r="A28" s="74"/>
      <c r="B28" s="75" t="s">
        <v>61</v>
      </c>
      <c r="C28" s="66">
        <f>SUM(C29:C31)</f>
        <v>3688</v>
      </c>
      <c r="D28" s="66">
        <f aca="true" t="shared" si="8" ref="D28:Y28">SUM(D29:D31)</f>
        <v>637</v>
      </c>
      <c r="E28" s="66">
        <f t="shared" si="8"/>
        <v>4325</v>
      </c>
      <c r="F28" s="66">
        <f t="shared" si="8"/>
        <v>179</v>
      </c>
      <c r="G28" s="66">
        <f t="shared" si="8"/>
        <v>163</v>
      </c>
      <c r="H28" s="66">
        <f t="shared" si="8"/>
        <v>342</v>
      </c>
      <c r="I28" s="66">
        <f t="shared" si="8"/>
        <v>164714</v>
      </c>
      <c r="J28" s="66">
        <f t="shared" si="8"/>
        <v>1389</v>
      </c>
      <c r="K28" s="66">
        <f t="shared" si="8"/>
        <v>342042</v>
      </c>
      <c r="L28" s="66">
        <f t="shared" si="8"/>
        <v>101</v>
      </c>
      <c r="M28" s="66">
        <f t="shared" si="8"/>
        <v>56046</v>
      </c>
      <c r="N28" s="66">
        <f t="shared" si="8"/>
        <v>38</v>
      </c>
      <c r="O28" s="66">
        <f t="shared" si="8"/>
        <v>0</v>
      </c>
      <c r="P28" s="66">
        <f t="shared" si="8"/>
        <v>18448</v>
      </c>
      <c r="Q28" s="66" t="s">
        <v>62</v>
      </c>
      <c r="R28" s="66">
        <f t="shared" si="8"/>
        <v>3</v>
      </c>
      <c r="S28" s="66">
        <f t="shared" si="8"/>
        <v>1434</v>
      </c>
      <c r="T28" s="66">
        <f t="shared" si="8"/>
        <v>9</v>
      </c>
      <c r="U28" s="66">
        <f t="shared" si="8"/>
        <v>860</v>
      </c>
      <c r="V28" s="66">
        <f t="shared" si="8"/>
        <v>1540</v>
      </c>
      <c r="W28" s="66">
        <f t="shared" si="8"/>
        <v>418830</v>
      </c>
      <c r="X28" s="66">
        <f t="shared" si="8"/>
        <v>1178</v>
      </c>
      <c r="Y28" s="66">
        <f t="shared" si="8"/>
        <v>274043</v>
      </c>
      <c r="Z28" s="69" t="s">
        <v>63</v>
      </c>
      <c r="AC28" s="71"/>
      <c r="AD28" s="71"/>
      <c r="AE28" s="71"/>
      <c r="AF28" s="71"/>
      <c r="AG28" s="9"/>
      <c r="AH28" s="9"/>
      <c r="AI28" s="71"/>
      <c r="AJ28" s="71"/>
      <c r="AK28" s="9"/>
      <c r="AM28" s="59"/>
      <c r="AN28" s="59"/>
      <c r="AQ28" s="59"/>
      <c r="AR28" s="59"/>
      <c r="AS28" s="59"/>
      <c r="AT28" s="59"/>
      <c r="BD28" s="59"/>
      <c r="BE28" s="59"/>
      <c r="BN28" s="59"/>
      <c r="BO28" s="59"/>
    </row>
    <row r="29" spans="1:37" s="59" customFormat="1" ht="12">
      <c r="A29" s="51" t="s">
        <v>64</v>
      </c>
      <c r="B29" s="82" t="s">
        <v>65</v>
      </c>
      <c r="C29" s="53">
        <v>837</v>
      </c>
      <c r="D29" s="53">
        <v>123</v>
      </c>
      <c r="E29" s="54">
        <f t="shared" si="6"/>
        <v>960</v>
      </c>
      <c r="F29" s="53">
        <v>53</v>
      </c>
      <c r="G29" s="53">
        <v>55</v>
      </c>
      <c r="H29" s="54">
        <f t="shared" si="7"/>
        <v>108</v>
      </c>
      <c r="I29" s="53">
        <v>36783</v>
      </c>
      <c r="J29" s="53">
        <v>310</v>
      </c>
      <c r="K29" s="53">
        <v>71798</v>
      </c>
      <c r="L29" s="53">
        <v>36</v>
      </c>
      <c r="M29" s="53">
        <v>19957</v>
      </c>
      <c r="N29" s="53">
        <v>5</v>
      </c>
      <c r="O29" s="53"/>
      <c r="P29" s="53">
        <v>2467</v>
      </c>
      <c r="Q29" s="53"/>
      <c r="R29" s="53">
        <v>1</v>
      </c>
      <c r="S29" s="53">
        <v>478</v>
      </c>
      <c r="T29" s="53">
        <v>1</v>
      </c>
      <c r="U29" s="53">
        <v>36</v>
      </c>
      <c r="V29" s="53">
        <v>353</v>
      </c>
      <c r="W29" s="53">
        <v>94736</v>
      </c>
      <c r="X29" s="53">
        <v>233</v>
      </c>
      <c r="Y29" s="53">
        <v>56298</v>
      </c>
      <c r="Z29" s="60">
        <v>12</v>
      </c>
      <c r="AC29" s="9"/>
      <c r="AD29" s="9"/>
      <c r="AE29" s="9"/>
      <c r="AF29" s="9"/>
      <c r="AG29" s="9"/>
      <c r="AH29" s="9"/>
      <c r="AI29" s="9"/>
      <c r="AJ29" s="9"/>
      <c r="AK29" s="9"/>
    </row>
    <row r="30" spans="1:37" s="59" customFormat="1" ht="12">
      <c r="A30" s="51" t="s">
        <v>66</v>
      </c>
      <c r="B30" s="82" t="s">
        <v>67</v>
      </c>
      <c r="C30" s="53">
        <v>1401</v>
      </c>
      <c r="D30" s="53">
        <v>294</v>
      </c>
      <c r="E30" s="54">
        <f t="shared" si="6"/>
        <v>1695</v>
      </c>
      <c r="F30" s="53">
        <v>76</v>
      </c>
      <c r="G30" s="53">
        <v>74</v>
      </c>
      <c r="H30" s="54">
        <f t="shared" si="7"/>
        <v>150</v>
      </c>
      <c r="I30" s="53">
        <v>62901</v>
      </c>
      <c r="J30" s="53">
        <v>591</v>
      </c>
      <c r="K30" s="53">
        <v>146840</v>
      </c>
      <c r="L30" s="53">
        <v>43</v>
      </c>
      <c r="M30" s="53">
        <v>23900</v>
      </c>
      <c r="N30" s="53">
        <v>14</v>
      </c>
      <c r="O30" s="53"/>
      <c r="P30" s="53">
        <v>6769</v>
      </c>
      <c r="Q30" s="53"/>
      <c r="R30" s="53">
        <v>1</v>
      </c>
      <c r="S30" s="53">
        <v>478</v>
      </c>
      <c r="T30" s="53">
        <v>7</v>
      </c>
      <c r="U30" s="53">
        <v>745</v>
      </c>
      <c r="V30" s="53">
        <v>656</v>
      </c>
      <c r="W30" s="53">
        <v>178732</v>
      </c>
      <c r="X30" s="53">
        <v>527</v>
      </c>
      <c r="Y30" s="53">
        <v>123344</v>
      </c>
      <c r="Z30" s="60">
        <v>13</v>
      </c>
      <c r="AC30" s="9"/>
      <c r="AD30" s="9"/>
      <c r="AE30" s="9"/>
      <c r="AF30" s="9"/>
      <c r="AG30" s="9"/>
      <c r="AH30" s="9"/>
      <c r="AI30" s="9"/>
      <c r="AJ30" s="9"/>
      <c r="AK30" s="9"/>
    </row>
    <row r="31" spans="1:37" s="59" customFormat="1" ht="12">
      <c r="A31" s="51" t="s">
        <v>68</v>
      </c>
      <c r="B31" s="82" t="s">
        <v>69</v>
      </c>
      <c r="C31" s="53">
        <v>1450</v>
      </c>
      <c r="D31" s="53">
        <v>220</v>
      </c>
      <c r="E31" s="54">
        <f t="shared" si="6"/>
        <v>1670</v>
      </c>
      <c r="F31" s="53">
        <v>50</v>
      </c>
      <c r="G31" s="53">
        <v>34</v>
      </c>
      <c r="H31" s="54">
        <f t="shared" si="7"/>
        <v>84</v>
      </c>
      <c r="I31" s="53">
        <v>65030</v>
      </c>
      <c r="J31" s="53">
        <v>488</v>
      </c>
      <c r="K31" s="53">
        <v>123404</v>
      </c>
      <c r="L31" s="53">
        <v>22</v>
      </c>
      <c r="M31" s="53">
        <v>12189</v>
      </c>
      <c r="N31" s="53">
        <v>19</v>
      </c>
      <c r="O31" s="53"/>
      <c r="P31" s="53">
        <v>9212</v>
      </c>
      <c r="Q31" s="53"/>
      <c r="R31" s="53">
        <v>1</v>
      </c>
      <c r="S31" s="53">
        <v>478</v>
      </c>
      <c r="T31" s="53">
        <v>1</v>
      </c>
      <c r="U31" s="53">
        <v>79</v>
      </c>
      <c r="V31" s="53">
        <v>531</v>
      </c>
      <c r="W31" s="53">
        <v>145362</v>
      </c>
      <c r="X31" s="53">
        <v>418</v>
      </c>
      <c r="Y31" s="53">
        <v>94401</v>
      </c>
      <c r="Z31" s="60">
        <v>14</v>
      </c>
      <c r="AC31" s="9"/>
      <c r="AD31" s="9"/>
      <c r="AE31" s="9"/>
      <c r="AF31" s="9"/>
      <c r="AG31" s="9"/>
      <c r="AH31" s="9"/>
      <c r="AI31" s="9"/>
      <c r="AJ31" s="9"/>
      <c r="AK31" s="9"/>
    </row>
    <row r="32" spans="1:67" s="70" customFormat="1" ht="12">
      <c r="A32" s="74"/>
      <c r="B32" s="75" t="s">
        <v>70</v>
      </c>
      <c r="C32" s="66">
        <f>SUM(C33:C37)</f>
        <v>13259</v>
      </c>
      <c r="D32" s="66">
        <f aca="true" t="shared" si="9" ref="D32:P32">SUM(D33:D37)</f>
        <v>1905</v>
      </c>
      <c r="E32" s="66">
        <f t="shared" si="9"/>
        <v>15164</v>
      </c>
      <c r="F32" s="66">
        <f t="shared" si="9"/>
        <v>477</v>
      </c>
      <c r="G32" s="66">
        <f t="shared" si="9"/>
        <v>706</v>
      </c>
      <c r="H32" s="66">
        <f t="shared" si="9"/>
        <v>1183</v>
      </c>
      <c r="I32" s="66">
        <f t="shared" si="9"/>
        <v>563643</v>
      </c>
      <c r="J32" s="66">
        <f t="shared" si="9"/>
        <v>4814</v>
      </c>
      <c r="K32" s="66">
        <f t="shared" si="9"/>
        <v>1128657</v>
      </c>
      <c r="L32" s="66">
        <f t="shared" si="9"/>
        <v>300</v>
      </c>
      <c r="M32" s="66">
        <f t="shared" si="9"/>
        <v>166824</v>
      </c>
      <c r="N32" s="66">
        <f t="shared" si="9"/>
        <v>75</v>
      </c>
      <c r="O32" s="53"/>
      <c r="P32" s="66">
        <f t="shared" si="9"/>
        <v>36753</v>
      </c>
      <c r="Q32" s="53"/>
      <c r="R32" s="66">
        <f aca="true" t="shared" si="10" ref="R32:Y32">SUM(R33:R37)</f>
        <v>13</v>
      </c>
      <c r="S32" s="66">
        <f t="shared" si="10"/>
        <v>4379</v>
      </c>
      <c r="T32" s="66">
        <f t="shared" si="10"/>
        <v>46</v>
      </c>
      <c r="U32" s="66">
        <f t="shared" si="10"/>
        <v>5673</v>
      </c>
      <c r="V32" s="66">
        <f t="shared" si="10"/>
        <v>5248</v>
      </c>
      <c r="W32" s="66">
        <f t="shared" si="10"/>
        <v>1342286</v>
      </c>
      <c r="X32" s="66">
        <f t="shared" si="10"/>
        <v>3965</v>
      </c>
      <c r="Y32" s="66">
        <f t="shared" si="10"/>
        <v>930375</v>
      </c>
      <c r="Z32" s="69" t="s">
        <v>71</v>
      </c>
      <c r="AC32" s="71"/>
      <c r="AD32" s="71"/>
      <c r="AE32" s="71"/>
      <c r="AF32" s="71"/>
      <c r="AG32" s="9"/>
      <c r="AH32" s="9"/>
      <c r="AI32" s="71"/>
      <c r="AJ32" s="71"/>
      <c r="AK32" s="9"/>
      <c r="AM32" s="59"/>
      <c r="AN32" s="59"/>
      <c r="AQ32" s="59"/>
      <c r="AR32" s="59"/>
      <c r="AS32" s="59"/>
      <c r="AT32" s="59"/>
      <c r="BD32" s="59"/>
      <c r="BE32" s="59"/>
      <c r="BN32" s="59"/>
      <c r="BO32" s="59"/>
    </row>
    <row r="33" spans="1:37" s="59" customFormat="1" ht="12">
      <c r="A33" s="51" t="s">
        <v>72</v>
      </c>
      <c r="B33" s="82" t="s">
        <v>73</v>
      </c>
      <c r="C33" s="53">
        <v>2394</v>
      </c>
      <c r="D33" s="53">
        <v>297</v>
      </c>
      <c r="E33" s="54">
        <f t="shared" si="6"/>
        <v>2691</v>
      </c>
      <c r="F33" s="53">
        <v>73</v>
      </c>
      <c r="G33" s="53">
        <v>102</v>
      </c>
      <c r="H33" s="54">
        <f t="shared" si="7"/>
        <v>175</v>
      </c>
      <c r="I33" s="53">
        <v>100255</v>
      </c>
      <c r="J33" s="53">
        <v>752</v>
      </c>
      <c r="K33" s="53">
        <v>192690</v>
      </c>
      <c r="L33" s="53">
        <v>51</v>
      </c>
      <c r="M33" s="53">
        <v>27605</v>
      </c>
      <c r="N33" s="53">
        <v>12</v>
      </c>
      <c r="O33" s="53"/>
      <c r="P33" s="53">
        <v>5861</v>
      </c>
      <c r="Q33" s="53"/>
      <c r="R33" s="53">
        <v>3</v>
      </c>
      <c r="S33" s="53">
        <v>980</v>
      </c>
      <c r="T33" s="53">
        <v>10</v>
      </c>
      <c r="U33" s="53">
        <v>1164</v>
      </c>
      <c r="V33" s="53">
        <v>828</v>
      </c>
      <c r="W33" s="53">
        <v>228300</v>
      </c>
      <c r="X33" s="53">
        <v>759</v>
      </c>
      <c r="Y33" s="53">
        <v>179033</v>
      </c>
      <c r="Z33" s="60">
        <v>15</v>
      </c>
      <c r="AC33" s="9"/>
      <c r="AD33" s="9"/>
      <c r="AE33" s="9"/>
      <c r="AF33" s="9"/>
      <c r="AG33" s="9"/>
      <c r="AH33" s="9"/>
      <c r="AI33" s="9"/>
      <c r="AJ33" s="9"/>
      <c r="AK33" s="9"/>
    </row>
    <row r="34" spans="1:37" s="59" customFormat="1" ht="12">
      <c r="A34" s="51" t="s">
        <v>74</v>
      </c>
      <c r="B34" s="82" t="s">
        <v>75</v>
      </c>
      <c r="C34" s="53">
        <v>1044</v>
      </c>
      <c r="D34" s="53">
        <v>175</v>
      </c>
      <c r="E34" s="54">
        <f t="shared" si="6"/>
        <v>1219</v>
      </c>
      <c r="F34" s="53">
        <v>28</v>
      </c>
      <c r="G34" s="53">
        <v>24</v>
      </c>
      <c r="H34" s="54">
        <f t="shared" si="7"/>
        <v>52</v>
      </c>
      <c r="I34" s="53">
        <v>46058</v>
      </c>
      <c r="J34" s="53">
        <v>228</v>
      </c>
      <c r="K34" s="53">
        <v>56765</v>
      </c>
      <c r="L34" s="53">
        <v>16</v>
      </c>
      <c r="M34" s="53">
        <v>8724</v>
      </c>
      <c r="N34" s="53">
        <v>3</v>
      </c>
      <c r="O34" s="53"/>
      <c r="P34" s="53">
        <v>1511</v>
      </c>
      <c r="Q34" s="53"/>
      <c r="R34" s="53">
        <v>3</v>
      </c>
      <c r="S34" s="53">
        <v>980</v>
      </c>
      <c r="T34" s="53">
        <v>1</v>
      </c>
      <c r="U34" s="53">
        <v>143</v>
      </c>
      <c r="V34" s="53">
        <v>251</v>
      </c>
      <c r="W34" s="53">
        <v>68123</v>
      </c>
      <c r="X34" s="53">
        <v>254</v>
      </c>
      <c r="Y34" s="53">
        <v>59500</v>
      </c>
      <c r="Z34" s="60">
        <v>16</v>
      </c>
      <c r="AC34" s="9"/>
      <c r="AD34" s="9"/>
      <c r="AE34" s="9"/>
      <c r="AF34" s="9"/>
      <c r="AG34" s="9"/>
      <c r="AH34" s="9"/>
      <c r="AI34" s="9"/>
      <c r="AJ34" s="9"/>
      <c r="AK34" s="9"/>
    </row>
    <row r="35" spans="1:67" s="59" customFormat="1" ht="12">
      <c r="A35" s="51" t="s">
        <v>76</v>
      </c>
      <c r="B35" s="82" t="s">
        <v>77</v>
      </c>
      <c r="C35" s="53">
        <v>4829</v>
      </c>
      <c r="D35" s="53">
        <v>748</v>
      </c>
      <c r="E35" s="54">
        <f t="shared" si="6"/>
        <v>5577</v>
      </c>
      <c r="F35" s="53">
        <v>169</v>
      </c>
      <c r="G35" s="53">
        <v>363</v>
      </c>
      <c r="H35" s="54">
        <f t="shared" si="7"/>
        <v>532</v>
      </c>
      <c r="I35" s="53">
        <v>208695</v>
      </c>
      <c r="J35" s="53">
        <v>1856</v>
      </c>
      <c r="K35" s="53">
        <v>430100</v>
      </c>
      <c r="L35" s="53">
        <v>88</v>
      </c>
      <c r="M35" s="53">
        <v>50071</v>
      </c>
      <c r="N35" s="53">
        <v>28</v>
      </c>
      <c r="O35" s="53"/>
      <c r="P35" s="53">
        <v>13701</v>
      </c>
      <c r="Q35" s="53"/>
      <c r="R35" s="53">
        <v>2</v>
      </c>
      <c r="S35" s="53">
        <v>956</v>
      </c>
      <c r="T35" s="53">
        <v>20</v>
      </c>
      <c r="U35" s="53">
        <v>2380</v>
      </c>
      <c r="V35" s="53">
        <v>1994</v>
      </c>
      <c r="W35" s="53">
        <v>497208</v>
      </c>
      <c r="X35" s="53">
        <v>1509</v>
      </c>
      <c r="Y35" s="53">
        <v>351543</v>
      </c>
      <c r="Z35" s="60">
        <v>17</v>
      </c>
      <c r="AC35" s="9"/>
      <c r="AD35" s="9"/>
      <c r="AE35" s="9"/>
      <c r="AF35" s="9"/>
      <c r="AG35" s="9"/>
      <c r="AH35" s="9"/>
      <c r="AI35" s="9"/>
      <c r="AJ35" s="9"/>
      <c r="AK35" s="9"/>
      <c r="AL35" s="9"/>
      <c r="AO35" s="9"/>
      <c r="AP35" s="9"/>
      <c r="AU35" s="9"/>
      <c r="AV35" s="9"/>
      <c r="AW35" s="9"/>
      <c r="AX35" s="9"/>
      <c r="AZ35" s="9"/>
      <c r="BA35" s="9"/>
      <c r="BB35" s="9"/>
      <c r="BC35" s="9"/>
      <c r="BF35" s="9"/>
      <c r="BG35" s="9"/>
      <c r="BH35" s="9"/>
      <c r="BI35" s="9"/>
      <c r="BJ35" s="9"/>
      <c r="BK35" s="9"/>
      <c r="BL35" s="9"/>
      <c r="BM35" s="9"/>
      <c r="BN35" s="9"/>
      <c r="BO35" s="9"/>
    </row>
    <row r="36" spans="1:37" s="59" customFormat="1" ht="12">
      <c r="A36" s="51" t="s">
        <v>78</v>
      </c>
      <c r="B36" s="82" t="s">
        <v>79</v>
      </c>
      <c r="C36" s="53">
        <v>1647</v>
      </c>
      <c r="D36" s="53">
        <v>219</v>
      </c>
      <c r="E36" s="54">
        <f t="shared" si="6"/>
        <v>1866</v>
      </c>
      <c r="F36" s="53">
        <v>83</v>
      </c>
      <c r="G36" s="53">
        <v>109</v>
      </c>
      <c r="H36" s="54">
        <f t="shared" si="7"/>
        <v>192</v>
      </c>
      <c r="I36" s="53">
        <v>69262</v>
      </c>
      <c r="J36" s="53">
        <v>664</v>
      </c>
      <c r="K36" s="53">
        <v>142633</v>
      </c>
      <c r="L36" s="53">
        <v>41</v>
      </c>
      <c r="M36" s="53">
        <v>22347</v>
      </c>
      <c r="N36" s="53">
        <v>11</v>
      </c>
      <c r="O36" s="53"/>
      <c r="P36" s="53">
        <v>5344</v>
      </c>
      <c r="Q36" s="53"/>
      <c r="R36" s="87">
        <v>4</v>
      </c>
      <c r="S36" s="87">
        <v>985</v>
      </c>
      <c r="T36" s="53">
        <v>4</v>
      </c>
      <c r="U36" s="53">
        <v>497</v>
      </c>
      <c r="V36" s="53">
        <v>724</v>
      </c>
      <c r="W36" s="53">
        <v>171806</v>
      </c>
      <c r="X36" s="53">
        <v>515</v>
      </c>
      <c r="Y36" s="53">
        <v>119814</v>
      </c>
      <c r="Z36" s="60">
        <v>18</v>
      </c>
      <c r="AC36" s="9"/>
      <c r="AD36" s="9"/>
      <c r="AE36" s="9"/>
      <c r="AF36" s="9"/>
      <c r="AG36" s="9"/>
      <c r="AH36" s="9"/>
      <c r="AI36" s="9"/>
      <c r="AJ36" s="9"/>
      <c r="AK36" s="9"/>
    </row>
    <row r="37" spans="1:37" s="59" customFormat="1" ht="12">
      <c r="A37" s="51" t="s">
        <v>80</v>
      </c>
      <c r="B37" s="82" t="s">
        <v>81</v>
      </c>
      <c r="C37" s="53">
        <v>3345</v>
      </c>
      <c r="D37" s="53">
        <v>466</v>
      </c>
      <c r="E37" s="54">
        <f t="shared" si="6"/>
        <v>3811</v>
      </c>
      <c r="F37" s="53">
        <v>124</v>
      </c>
      <c r="G37" s="53">
        <v>108</v>
      </c>
      <c r="H37" s="54">
        <f t="shared" si="7"/>
        <v>232</v>
      </c>
      <c r="I37" s="53">
        <v>139373</v>
      </c>
      <c r="J37" s="53">
        <v>1314</v>
      </c>
      <c r="K37" s="53">
        <v>306469</v>
      </c>
      <c r="L37" s="53">
        <v>104</v>
      </c>
      <c r="M37" s="53">
        <v>58077</v>
      </c>
      <c r="N37" s="53">
        <v>21</v>
      </c>
      <c r="O37" s="53"/>
      <c r="P37" s="53">
        <v>10336</v>
      </c>
      <c r="Q37" s="53"/>
      <c r="R37" s="53">
        <v>1</v>
      </c>
      <c r="S37" s="53">
        <v>478</v>
      </c>
      <c r="T37" s="53">
        <v>11</v>
      </c>
      <c r="U37" s="53">
        <v>1489</v>
      </c>
      <c r="V37" s="53">
        <v>1451</v>
      </c>
      <c r="W37" s="53">
        <v>376849</v>
      </c>
      <c r="X37" s="53">
        <v>928</v>
      </c>
      <c r="Y37" s="53">
        <v>220485</v>
      </c>
      <c r="Z37" s="60">
        <v>19</v>
      </c>
      <c r="AC37" s="9"/>
      <c r="AD37" s="9"/>
      <c r="AE37" s="9"/>
      <c r="AF37" s="9"/>
      <c r="AG37" s="9"/>
      <c r="AH37" s="9"/>
      <c r="AI37" s="9"/>
      <c r="AJ37" s="9"/>
      <c r="AK37" s="9"/>
    </row>
    <row r="38" spans="1:67" s="70" customFormat="1" ht="12">
      <c r="A38" s="74"/>
      <c r="B38" s="75" t="s">
        <v>82</v>
      </c>
      <c r="C38" s="66">
        <f>SUM(C39:C40)</f>
        <v>7342</v>
      </c>
      <c r="D38" s="66">
        <f aca="true" t="shared" si="11" ref="D38:Y38">SUM(D39:D40)</f>
        <v>1677</v>
      </c>
      <c r="E38" s="66">
        <f t="shared" si="11"/>
        <v>9019</v>
      </c>
      <c r="F38" s="66">
        <f t="shared" si="11"/>
        <v>362</v>
      </c>
      <c r="G38" s="66">
        <f t="shared" si="11"/>
        <v>242</v>
      </c>
      <c r="H38" s="66">
        <f t="shared" si="11"/>
        <v>604</v>
      </c>
      <c r="I38" s="66">
        <f t="shared" si="11"/>
        <v>334347</v>
      </c>
      <c r="J38" s="66">
        <f t="shared" si="11"/>
        <v>2475</v>
      </c>
      <c r="K38" s="66">
        <f t="shared" si="11"/>
        <v>596285</v>
      </c>
      <c r="L38" s="66">
        <f t="shared" si="11"/>
        <v>157</v>
      </c>
      <c r="M38" s="66">
        <f t="shared" si="11"/>
        <v>88550</v>
      </c>
      <c r="N38" s="66">
        <f t="shared" si="11"/>
        <v>47</v>
      </c>
      <c r="O38" s="66">
        <f t="shared" si="11"/>
        <v>0</v>
      </c>
      <c r="P38" s="66">
        <f t="shared" si="11"/>
        <v>22961</v>
      </c>
      <c r="Q38" s="66" t="s">
        <v>62</v>
      </c>
      <c r="R38" s="66">
        <f t="shared" si="11"/>
        <v>0</v>
      </c>
      <c r="S38" s="66">
        <f t="shared" si="11"/>
        <v>0</v>
      </c>
      <c r="T38" s="66">
        <f t="shared" si="11"/>
        <v>18</v>
      </c>
      <c r="U38" s="66">
        <f t="shared" si="11"/>
        <v>2461</v>
      </c>
      <c r="V38" s="66">
        <f t="shared" si="11"/>
        <v>2697</v>
      </c>
      <c r="W38" s="66">
        <f t="shared" si="11"/>
        <v>710257</v>
      </c>
      <c r="X38" s="66">
        <f t="shared" si="11"/>
        <v>2339</v>
      </c>
      <c r="Y38" s="66">
        <f t="shared" si="11"/>
        <v>551612</v>
      </c>
      <c r="Z38" s="69" t="s">
        <v>83</v>
      </c>
      <c r="AC38" s="71"/>
      <c r="AD38" s="71"/>
      <c r="AE38" s="71"/>
      <c r="AF38" s="71"/>
      <c r="AG38" s="9"/>
      <c r="AH38" s="9"/>
      <c r="AI38" s="71"/>
      <c r="AJ38" s="71"/>
      <c r="AK38" s="9"/>
      <c r="AM38" s="59"/>
      <c r="AN38" s="59"/>
      <c r="AQ38" s="59"/>
      <c r="AR38" s="59"/>
      <c r="AS38" s="59"/>
      <c r="AT38" s="59"/>
      <c r="BD38" s="59"/>
      <c r="BE38" s="59"/>
      <c r="BN38" s="59"/>
      <c r="BO38" s="59"/>
    </row>
    <row r="39" spans="1:37" s="59" customFormat="1" ht="12">
      <c r="A39" s="51" t="s">
        <v>84</v>
      </c>
      <c r="B39" s="82" t="s">
        <v>85</v>
      </c>
      <c r="C39" s="53">
        <v>4351</v>
      </c>
      <c r="D39" s="53">
        <v>1135</v>
      </c>
      <c r="E39" s="54">
        <f t="shared" si="6"/>
        <v>5486</v>
      </c>
      <c r="F39" s="53">
        <v>242</v>
      </c>
      <c r="G39" s="53">
        <v>84</v>
      </c>
      <c r="H39" s="54">
        <f t="shared" si="7"/>
        <v>326</v>
      </c>
      <c r="I39" s="53">
        <v>193524</v>
      </c>
      <c r="J39" s="53">
        <v>1407</v>
      </c>
      <c r="K39" s="53">
        <v>345593</v>
      </c>
      <c r="L39" s="53">
        <v>93</v>
      </c>
      <c r="M39" s="53">
        <v>52341</v>
      </c>
      <c r="N39" s="53">
        <v>30</v>
      </c>
      <c r="O39" s="53"/>
      <c r="P39" s="53">
        <v>14657</v>
      </c>
      <c r="Q39" s="53"/>
      <c r="R39" s="53">
        <v>0</v>
      </c>
      <c r="S39" s="53">
        <v>0</v>
      </c>
      <c r="T39" s="53">
        <v>12</v>
      </c>
      <c r="U39" s="53">
        <v>1654</v>
      </c>
      <c r="V39" s="53">
        <v>1542</v>
      </c>
      <c r="W39" s="53">
        <v>414245</v>
      </c>
      <c r="X39" s="53">
        <v>1423</v>
      </c>
      <c r="Y39" s="53">
        <v>330173</v>
      </c>
      <c r="Z39" s="60">
        <v>20</v>
      </c>
      <c r="AC39" s="9"/>
      <c r="AD39" s="9"/>
      <c r="AE39" s="9"/>
      <c r="AF39" s="9"/>
      <c r="AG39" s="9"/>
      <c r="AH39" s="9"/>
      <c r="AI39" s="9"/>
      <c r="AJ39" s="9"/>
      <c r="AK39" s="9"/>
    </row>
    <row r="40" spans="1:37" s="59" customFormat="1" ht="12">
      <c r="A40" s="51" t="s">
        <v>86</v>
      </c>
      <c r="B40" s="82" t="s">
        <v>87</v>
      </c>
      <c r="C40" s="53">
        <v>2991</v>
      </c>
      <c r="D40" s="53">
        <v>542</v>
      </c>
      <c r="E40" s="54">
        <f t="shared" si="6"/>
        <v>3533</v>
      </c>
      <c r="F40" s="53">
        <v>120</v>
      </c>
      <c r="G40" s="53">
        <v>158</v>
      </c>
      <c r="H40" s="54">
        <f t="shared" si="7"/>
        <v>278</v>
      </c>
      <c r="I40" s="53">
        <v>140823</v>
      </c>
      <c r="J40" s="53">
        <v>1068</v>
      </c>
      <c r="K40" s="53">
        <v>250692</v>
      </c>
      <c r="L40" s="53">
        <v>64</v>
      </c>
      <c r="M40" s="53">
        <v>36209</v>
      </c>
      <c r="N40" s="53">
        <v>17</v>
      </c>
      <c r="O40" s="53"/>
      <c r="P40" s="53">
        <v>8304</v>
      </c>
      <c r="Q40" s="53"/>
      <c r="R40" s="53">
        <v>0</v>
      </c>
      <c r="S40" s="53">
        <v>0</v>
      </c>
      <c r="T40" s="53">
        <v>6</v>
      </c>
      <c r="U40" s="53">
        <v>807</v>
      </c>
      <c r="V40" s="53">
        <v>1155</v>
      </c>
      <c r="W40" s="53">
        <v>296012</v>
      </c>
      <c r="X40" s="53">
        <v>916</v>
      </c>
      <c r="Y40" s="53">
        <v>221439</v>
      </c>
      <c r="Z40" s="60">
        <v>21</v>
      </c>
      <c r="AC40" s="9"/>
      <c r="AD40" s="9"/>
      <c r="AE40" s="9"/>
      <c r="AF40" s="9"/>
      <c r="AG40" s="9"/>
      <c r="AH40" s="9"/>
      <c r="AI40" s="9"/>
      <c r="AJ40" s="9"/>
      <c r="AK40" s="9"/>
    </row>
    <row r="41" spans="1:67" s="70" customFormat="1" ht="12">
      <c r="A41" s="74"/>
      <c r="B41" s="75" t="s">
        <v>88</v>
      </c>
      <c r="C41" s="66">
        <f>SUM(C42:C45)</f>
        <v>9856</v>
      </c>
      <c r="D41" s="66">
        <f aca="true" t="shared" si="12" ref="D41:Y41">SUM(D42:D45)</f>
        <v>2377</v>
      </c>
      <c r="E41" s="66">
        <f t="shared" si="12"/>
        <v>12233</v>
      </c>
      <c r="F41" s="66">
        <f t="shared" si="12"/>
        <v>567</v>
      </c>
      <c r="G41" s="66">
        <f t="shared" si="12"/>
        <v>456</v>
      </c>
      <c r="H41" s="66">
        <f t="shared" si="12"/>
        <v>1023</v>
      </c>
      <c r="I41" s="66">
        <f t="shared" si="12"/>
        <v>437151</v>
      </c>
      <c r="J41" s="66">
        <f t="shared" si="12"/>
        <v>3241</v>
      </c>
      <c r="K41" s="66">
        <f t="shared" si="12"/>
        <v>739141</v>
      </c>
      <c r="L41" s="66">
        <f t="shared" si="12"/>
        <v>194</v>
      </c>
      <c r="M41" s="66">
        <f t="shared" si="12"/>
        <v>108985</v>
      </c>
      <c r="N41" s="66">
        <f t="shared" si="12"/>
        <v>69</v>
      </c>
      <c r="O41" s="66">
        <f t="shared" si="12"/>
        <v>0</v>
      </c>
      <c r="P41" s="66">
        <f t="shared" si="12"/>
        <v>33741</v>
      </c>
      <c r="Q41" s="66" t="s">
        <v>62</v>
      </c>
      <c r="R41" s="66">
        <f t="shared" si="12"/>
        <v>9</v>
      </c>
      <c r="S41" s="66">
        <f t="shared" si="12"/>
        <v>1994</v>
      </c>
      <c r="T41" s="66">
        <f t="shared" si="12"/>
        <v>23</v>
      </c>
      <c r="U41" s="66">
        <f t="shared" si="12"/>
        <v>2920</v>
      </c>
      <c r="V41" s="66">
        <f t="shared" si="12"/>
        <v>3536</v>
      </c>
      <c r="W41" s="66">
        <f t="shared" si="12"/>
        <v>886781</v>
      </c>
      <c r="X41" s="66">
        <f t="shared" si="12"/>
        <v>2708</v>
      </c>
      <c r="Y41" s="66">
        <f t="shared" si="12"/>
        <v>668363</v>
      </c>
      <c r="Z41" s="69" t="s">
        <v>89</v>
      </c>
      <c r="AC41" s="71"/>
      <c r="AD41" s="71"/>
      <c r="AE41" s="71"/>
      <c r="AF41" s="71"/>
      <c r="AG41" s="9"/>
      <c r="AH41" s="9"/>
      <c r="AI41" s="71"/>
      <c r="AJ41" s="71"/>
      <c r="AK41" s="9"/>
      <c r="AM41" s="59"/>
      <c r="AN41" s="59"/>
      <c r="AQ41" s="59"/>
      <c r="AR41" s="59"/>
      <c r="AS41" s="59"/>
      <c r="AT41" s="59"/>
      <c r="BD41" s="59"/>
      <c r="BE41" s="59"/>
      <c r="BN41" s="59"/>
      <c r="BO41" s="59"/>
    </row>
    <row r="42" spans="1:37" s="59" customFormat="1" ht="12">
      <c r="A42" s="51" t="s">
        <v>90</v>
      </c>
      <c r="B42" s="82" t="s">
        <v>91</v>
      </c>
      <c r="C42" s="53">
        <v>1701</v>
      </c>
      <c r="D42" s="53">
        <v>346</v>
      </c>
      <c r="E42" s="54">
        <f t="shared" si="6"/>
        <v>2047</v>
      </c>
      <c r="F42" s="53">
        <v>66</v>
      </c>
      <c r="G42" s="53">
        <v>114</v>
      </c>
      <c r="H42" s="54">
        <f t="shared" si="7"/>
        <v>180</v>
      </c>
      <c r="I42" s="53">
        <v>71560</v>
      </c>
      <c r="J42" s="53">
        <v>637</v>
      </c>
      <c r="K42" s="53">
        <v>150552</v>
      </c>
      <c r="L42" s="53">
        <v>33</v>
      </c>
      <c r="M42" s="53">
        <v>18642</v>
      </c>
      <c r="N42" s="53">
        <v>16</v>
      </c>
      <c r="O42" s="53"/>
      <c r="P42" s="53">
        <v>7917</v>
      </c>
      <c r="Q42" s="53"/>
      <c r="R42" s="53">
        <v>0</v>
      </c>
      <c r="S42" s="53">
        <v>0</v>
      </c>
      <c r="T42" s="53">
        <v>9</v>
      </c>
      <c r="U42" s="53">
        <v>1138</v>
      </c>
      <c r="V42" s="53">
        <v>695</v>
      </c>
      <c r="W42" s="53">
        <v>178249</v>
      </c>
      <c r="X42" s="53">
        <v>421</v>
      </c>
      <c r="Y42" s="53">
        <v>103545</v>
      </c>
      <c r="Z42" s="60">
        <v>22</v>
      </c>
      <c r="AC42" s="9"/>
      <c r="AD42" s="9"/>
      <c r="AE42" s="9"/>
      <c r="AF42" s="9"/>
      <c r="AG42" s="9"/>
      <c r="AH42" s="9"/>
      <c r="AI42" s="9"/>
      <c r="AJ42" s="9"/>
      <c r="AK42" s="9"/>
    </row>
    <row r="43" spans="1:37" s="59" customFormat="1" ht="12">
      <c r="A43" s="51" t="s">
        <v>92</v>
      </c>
      <c r="B43" s="82" t="s">
        <v>93</v>
      </c>
      <c r="C43" s="53">
        <v>2243</v>
      </c>
      <c r="D43" s="53">
        <v>720</v>
      </c>
      <c r="E43" s="54">
        <f t="shared" si="6"/>
        <v>2963</v>
      </c>
      <c r="F43" s="53">
        <v>139</v>
      </c>
      <c r="G43" s="53">
        <v>80</v>
      </c>
      <c r="H43" s="54">
        <f t="shared" si="7"/>
        <v>219</v>
      </c>
      <c r="I43" s="53">
        <v>105706</v>
      </c>
      <c r="J43" s="53">
        <v>772</v>
      </c>
      <c r="K43" s="53">
        <v>173654</v>
      </c>
      <c r="L43" s="53">
        <v>44</v>
      </c>
      <c r="M43" s="53">
        <v>25454</v>
      </c>
      <c r="N43" s="53">
        <v>10</v>
      </c>
      <c r="O43" s="53"/>
      <c r="P43" s="53">
        <v>4866</v>
      </c>
      <c r="Q43" s="53"/>
      <c r="R43" s="53">
        <v>4</v>
      </c>
      <c r="S43" s="53">
        <v>512</v>
      </c>
      <c r="T43" s="53">
        <v>4</v>
      </c>
      <c r="U43" s="53">
        <v>563</v>
      </c>
      <c r="V43" s="53">
        <v>834</v>
      </c>
      <c r="W43" s="53">
        <v>205049</v>
      </c>
      <c r="X43" s="53">
        <v>684</v>
      </c>
      <c r="Y43" s="53">
        <v>170036</v>
      </c>
      <c r="Z43" s="60">
        <v>23</v>
      </c>
      <c r="AC43" s="9"/>
      <c r="AD43" s="9"/>
      <c r="AE43" s="9"/>
      <c r="AF43" s="9"/>
      <c r="AG43" s="9"/>
      <c r="AH43" s="9"/>
      <c r="AI43" s="9"/>
      <c r="AJ43" s="9"/>
      <c r="AK43" s="9"/>
    </row>
    <row r="44" spans="1:37" s="59" customFormat="1" ht="12">
      <c r="A44" s="51" t="s">
        <v>94</v>
      </c>
      <c r="B44" s="82" t="s">
        <v>95</v>
      </c>
      <c r="C44" s="53">
        <v>3067</v>
      </c>
      <c r="D44" s="53">
        <v>503</v>
      </c>
      <c r="E44" s="54">
        <f t="shared" si="6"/>
        <v>3570</v>
      </c>
      <c r="F44" s="53">
        <v>252</v>
      </c>
      <c r="G44" s="53">
        <v>155</v>
      </c>
      <c r="H44" s="54">
        <f t="shared" si="7"/>
        <v>407</v>
      </c>
      <c r="I44" s="53">
        <v>127505</v>
      </c>
      <c r="J44" s="53">
        <v>1125</v>
      </c>
      <c r="K44" s="53">
        <v>251933</v>
      </c>
      <c r="L44" s="53">
        <v>62</v>
      </c>
      <c r="M44" s="53">
        <v>34058</v>
      </c>
      <c r="N44" s="53">
        <v>18</v>
      </c>
      <c r="O44" s="53"/>
      <c r="P44" s="53">
        <v>8782</v>
      </c>
      <c r="Q44" s="53"/>
      <c r="R44" s="53">
        <v>2</v>
      </c>
      <c r="S44" s="53">
        <v>502</v>
      </c>
      <c r="T44" s="53">
        <v>7</v>
      </c>
      <c r="U44" s="53">
        <v>890</v>
      </c>
      <c r="V44" s="53">
        <v>1214</v>
      </c>
      <c r="W44" s="53">
        <v>296165</v>
      </c>
      <c r="X44" s="53">
        <v>955</v>
      </c>
      <c r="Y44" s="53">
        <v>243092</v>
      </c>
      <c r="Z44" s="60">
        <v>24</v>
      </c>
      <c r="AC44" s="9"/>
      <c r="AD44" s="9"/>
      <c r="AE44" s="9"/>
      <c r="AF44" s="9"/>
      <c r="AG44" s="9"/>
      <c r="AH44" s="9"/>
      <c r="AI44" s="9"/>
      <c r="AJ44" s="9"/>
      <c r="AK44" s="9"/>
    </row>
    <row r="45" spans="1:37" s="59" customFormat="1" ht="12">
      <c r="A45" s="51" t="s">
        <v>96</v>
      </c>
      <c r="B45" s="82" t="s">
        <v>97</v>
      </c>
      <c r="C45" s="53">
        <v>2845</v>
      </c>
      <c r="D45" s="53">
        <v>808</v>
      </c>
      <c r="E45" s="54">
        <f t="shared" si="6"/>
        <v>3653</v>
      </c>
      <c r="F45" s="53">
        <v>110</v>
      </c>
      <c r="G45" s="53">
        <v>107</v>
      </c>
      <c r="H45" s="54">
        <f t="shared" si="7"/>
        <v>217</v>
      </c>
      <c r="I45" s="53">
        <v>132380</v>
      </c>
      <c r="J45" s="53">
        <v>707</v>
      </c>
      <c r="K45" s="53">
        <v>163002</v>
      </c>
      <c r="L45" s="53">
        <v>55</v>
      </c>
      <c r="M45" s="53">
        <v>30831</v>
      </c>
      <c r="N45" s="53">
        <v>25</v>
      </c>
      <c r="O45" s="53"/>
      <c r="P45" s="53">
        <v>12176</v>
      </c>
      <c r="Q45" s="53"/>
      <c r="R45" s="53">
        <v>3</v>
      </c>
      <c r="S45" s="53">
        <v>980</v>
      </c>
      <c r="T45" s="53">
        <v>3</v>
      </c>
      <c r="U45" s="53">
        <v>329</v>
      </c>
      <c r="V45" s="53">
        <v>793</v>
      </c>
      <c r="W45" s="53">
        <v>207318</v>
      </c>
      <c r="X45" s="53">
        <v>648</v>
      </c>
      <c r="Y45" s="53">
        <v>151690</v>
      </c>
      <c r="Z45" s="60">
        <v>25</v>
      </c>
      <c r="AC45" s="9"/>
      <c r="AD45" s="9"/>
      <c r="AE45" s="9"/>
      <c r="AF45" s="9"/>
      <c r="AG45" s="9"/>
      <c r="AH45" s="9"/>
      <c r="AI45" s="9"/>
      <c r="AJ45" s="9"/>
      <c r="AK45" s="9"/>
    </row>
    <row r="46" spans="1:67" s="70" customFormat="1" ht="12">
      <c r="A46" s="74"/>
      <c r="B46" s="75" t="s">
        <v>98</v>
      </c>
      <c r="C46" s="66">
        <f>SUM(C47:C47)</f>
        <v>3091</v>
      </c>
      <c r="D46" s="66">
        <f aca="true" t="shared" si="13" ref="D46:Y46">SUM(D47:D47)</f>
        <v>1732</v>
      </c>
      <c r="E46" s="66">
        <f t="shared" si="13"/>
        <v>4823</v>
      </c>
      <c r="F46" s="66">
        <f t="shared" si="13"/>
        <v>237</v>
      </c>
      <c r="G46" s="66">
        <f t="shared" si="13"/>
        <v>88</v>
      </c>
      <c r="H46" s="66">
        <f t="shared" si="13"/>
        <v>325</v>
      </c>
      <c r="I46" s="66">
        <f t="shared" si="13"/>
        <v>168625</v>
      </c>
      <c r="J46" s="66">
        <f t="shared" si="13"/>
        <v>1286</v>
      </c>
      <c r="K46" s="66">
        <f t="shared" si="13"/>
        <v>282569</v>
      </c>
      <c r="L46" s="66">
        <f t="shared" si="13"/>
        <v>100</v>
      </c>
      <c r="M46" s="66">
        <f t="shared" si="13"/>
        <v>56763</v>
      </c>
      <c r="N46" s="66">
        <f t="shared" si="13"/>
        <v>35</v>
      </c>
      <c r="O46" s="66">
        <f t="shared" si="13"/>
        <v>0</v>
      </c>
      <c r="P46" s="66">
        <f t="shared" si="13"/>
        <v>17224</v>
      </c>
      <c r="Q46" s="66" t="s">
        <v>62</v>
      </c>
      <c r="R46" s="66">
        <f t="shared" si="13"/>
        <v>0</v>
      </c>
      <c r="S46" s="66">
        <f t="shared" si="13"/>
        <v>0</v>
      </c>
      <c r="T46" s="66">
        <f t="shared" si="13"/>
        <v>3</v>
      </c>
      <c r="U46" s="66">
        <f t="shared" si="13"/>
        <v>311</v>
      </c>
      <c r="V46" s="66">
        <f t="shared" si="13"/>
        <v>1424</v>
      </c>
      <c r="W46" s="66">
        <f t="shared" si="13"/>
        <v>356867</v>
      </c>
      <c r="X46" s="66">
        <f t="shared" si="13"/>
        <v>1230</v>
      </c>
      <c r="Y46" s="66">
        <f t="shared" si="13"/>
        <v>295713</v>
      </c>
      <c r="Z46" s="69" t="s">
        <v>99</v>
      </c>
      <c r="AC46" s="71"/>
      <c r="AD46" s="71"/>
      <c r="AE46" s="71"/>
      <c r="AF46" s="71"/>
      <c r="AG46" s="9"/>
      <c r="AH46" s="9"/>
      <c r="AI46" s="71"/>
      <c r="AJ46" s="71"/>
      <c r="AK46" s="9"/>
      <c r="AM46" s="59"/>
      <c r="AN46" s="59"/>
      <c r="AQ46" s="59"/>
      <c r="AR46" s="59"/>
      <c r="AS46" s="59"/>
      <c r="AT46" s="59"/>
      <c r="BD46" s="59"/>
      <c r="BE46" s="59"/>
      <c r="BN46" s="59"/>
      <c r="BO46" s="59"/>
    </row>
    <row r="47" spans="1:67" s="89" customFormat="1" ht="12">
      <c r="A47" s="88" t="s">
        <v>100</v>
      </c>
      <c r="B47" s="82" t="s">
        <v>101</v>
      </c>
      <c r="C47" s="53">
        <v>3091</v>
      </c>
      <c r="D47" s="53">
        <v>1732</v>
      </c>
      <c r="E47" s="54">
        <f t="shared" si="6"/>
        <v>4823</v>
      </c>
      <c r="F47" s="53">
        <v>237</v>
      </c>
      <c r="G47" s="53">
        <v>88</v>
      </c>
      <c r="H47" s="54">
        <f t="shared" si="7"/>
        <v>325</v>
      </c>
      <c r="I47" s="53">
        <v>168625</v>
      </c>
      <c r="J47" s="53">
        <v>1286</v>
      </c>
      <c r="K47" s="53">
        <v>282569</v>
      </c>
      <c r="L47" s="53">
        <v>100</v>
      </c>
      <c r="M47" s="53">
        <v>56763</v>
      </c>
      <c r="N47" s="53">
        <v>35</v>
      </c>
      <c r="O47" s="53"/>
      <c r="P47" s="53">
        <v>17224</v>
      </c>
      <c r="Q47" s="53"/>
      <c r="R47" s="53">
        <v>0</v>
      </c>
      <c r="S47" s="53">
        <v>0</v>
      </c>
      <c r="T47" s="53">
        <v>3</v>
      </c>
      <c r="U47" s="53">
        <v>311</v>
      </c>
      <c r="V47" s="53">
        <v>1424</v>
      </c>
      <c r="W47" s="53">
        <v>356867</v>
      </c>
      <c r="X47" s="53">
        <v>1230</v>
      </c>
      <c r="Y47" s="53">
        <v>295713</v>
      </c>
      <c r="Z47" s="60">
        <v>26</v>
      </c>
      <c r="AC47" s="90"/>
      <c r="AD47" s="90"/>
      <c r="AE47" s="90"/>
      <c r="AF47" s="90"/>
      <c r="AG47" s="9"/>
      <c r="AH47" s="9"/>
      <c r="AI47" s="90"/>
      <c r="AJ47" s="90"/>
      <c r="AK47" s="9"/>
      <c r="AM47" s="59"/>
      <c r="AN47" s="59"/>
      <c r="AQ47" s="59"/>
      <c r="AR47" s="59"/>
      <c r="AS47" s="59"/>
      <c r="AT47" s="59"/>
      <c r="BD47" s="59"/>
      <c r="BE47" s="59"/>
      <c r="BN47" s="59"/>
      <c r="BO47" s="59"/>
    </row>
    <row r="48" spans="1:67" s="70" customFormat="1" ht="12">
      <c r="A48" s="91"/>
      <c r="B48" s="75" t="s">
        <v>102</v>
      </c>
      <c r="C48" s="66">
        <f aca="true" t="shared" si="14" ref="C48:Y48">SUM(C49:C56)</f>
        <v>14169</v>
      </c>
      <c r="D48" s="66">
        <f t="shared" si="14"/>
        <v>2019</v>
      </c>
      <c r="E48" s="66">
        <f t="shared" si="14"/>
        <v>16188</v>
      </c>
      <c r="F48" s="66">
        <f t="shared" si="14"/>
        <v>645</v>
      </c>
      <c r="G48" s="66">
        <f t="shared" si="14"/>
        <v>177</v>
      </c>
      <c r="H48" s="66">
        <f t="shared" si="14"/>
        <v>822</v>
      </c>
      <c r="I48" s="66">
        <f t="shared" si="14"/>
        <v>622694</v>
      </c>
      <c r="J48" s="66">
        <f t="shared" si="14"/>
        <v>4200</v>
      </c>
      <c r="K48" s="66">
        <f t="shared" si="14"/>
        <v>952071</v>
      </c>
      <c r="L48" s="66">
        <f t="shared" si="14"/>
        <v>321</v>
      </c>
      <c r="M48" s="66">
        <f t="shared" si="14"/>
        <v>177460</v>
      </c>
      <c r="N48" s="66">
        <f t="shared" si="14"/>
        <v>149</v>
      </c>
      <c r="O48" s="66">
        <f t="shared" si="14"/>
        <v>0</v>
      </c>
      <c r="P48" s="66">
        <f t="shared" si="14"/>
        <v>72998</v>
      </c>
      <c r="Q48" s="66" t="s">
        <v>62</v>
      </c>
      <c r="R48" s="66">
        <f t="shared" si="14"/>
        <v>5</v>
      </c>
      <c r="S48" s="66">
        <f t="shared" si="14"/>
        <v>1936</v>
      </c>
      <c r="T48" s="66">
        <f t="shared" si="14"/>
        <v>30</v>
      </c>
      <c r="U48" s="66">
        <f t="shared" si="14"/>
        <v>3734</v>
      </c>
      <c r="V48" s="66">
        <f t="shared" si="14"/>
        <v>4705</v>
      </c>
      <c r="W48" s="66">
        <f t="shared" si="14"/>
        <v>1208199</v>
      </c>
      <c r="X48" s="66">
        <f t="shared" si="14"/>
        <v>3691</v>
      </c>
      <c r="Y48" s="66">
        <f t="shared" si="14"/>
        <v>874428</v>
      </c>
      <c r="Z48" s="69" t="s">
        <v>103</v>
      </c>
      <c r="AC48" s="71"/>
      <c r="AD48" s="71"/>
      <c r="AE48" s="71"/>
      <c r="AF48" s="71"/>
      <c r="AG48" s="9"/>
      <c r="AH48" s="9"/>
      <c r="AI48" s="71"/>
      <c r="AJ48" s="71"/>
      <c r="AK48" s="9"/>
      <c r="AM48" s="59"/>
      <c r="AN48" s="59"/>
      <c r="AQ48" s="59"/>
      <c r="AR48" s="59"/>
      <c r="AS48" s="59"/>
      <c r="AT48" s="59"/>
      <c r="BD48" s="59"/>
      <c r="BE48" s="59"/>
      <c r="BN48" s="59"/>
      <c r="BO48" s="59"/>
    </row>
    <row r="49" spans="1:37" s="59" customFormat="1" ht="12">
      <c r="A49" s="51" t="s">
        <v>104</v>
      </c>
      <c r="B49" s="82" t="s">
        <v>105</v>
      </c>
      <c r="C49" s="53">
        <v>1237</v>
      </c>
      <c r="D49" s="53">
        <v>160</v>
      </c>
      <c r="E49" s="54">
        <f t="shared" si="6"/>
        <v>1397</v>
      </c>
      <c r="F49" s="53">
        <v>42</v>
      </c>
      <c r="G49" s="53">
        <v>36</v>
      </c>
      <c r="H49" s="54">
        <f t="shared" si="7"/>
        <v>78</v>
      </c>
      <c r="I49" s="53">
        <v>54804</v>
      </c>
      <c r="J49" s="53">
        <v>463</v>
      </c>
      <c r="K49" s="53">
        <v>104107</v>
      </c>
      <c r="L49" s="53">
        <v>25</v>
      </c>
      <c r="M49" s="53">
        <v>14101</v>
      </c>
      <c r="N49" s="53">
        <v>21</v>
      </c>
      <c r="O49" s="53"/>
      <c r="P49" s="53">
        <v>10316</v>
      </c>
      <c r="Q49" s="53"/>
      <c r="R49" s="53">
        <v>2</v>
      </c>
      <c r="S49" s="53">
        <v>502</v>
      </c>
      <c r="T49" s="53">
        <v>2</v>
      </c>
      <c r="U49" s="53">
        <v>252</v>
      </c>
      <c r="V49" s="53">
        <v>513</v>
      </c>
      <c r="W49" s="53">
        <v>129278</v>
      </c>
      <c r="X49" s="53">
        <v>307</v>
      </c>
      <c r="Y49" s="53">
        <v>69710</v>
      </c>
      <c r="Z49" s="60">
        <v>27</v>
      </c>
      <c r="AC49" s="9"/>
      <c r="AD49" s="9"/>
      <c r="AE49" s="9"/>
      <c r="AF49" s="9"/>
      <c r="AG49" s="9"/>
      <c r="AH49" s="9"/>
      <c r="AI49" s="9"/>
      <c r="AJ49" s="9"/>
      <c r="AK49" s="9"/>
    </row>
    <row r="50" spans="1:37" s="59" customFormat="1" ht="12">
      <c r="A50" s="51" t="s">
        <v>106</v>
      </c>
      <c r="B50" s="82" t="s">
        <v>107</v>
      </c>
      <c r="C50" s="53">
        <v>1674</v>
      </c>
      <c r="D50" s="53">
        <v>366</v>
      </c>
      <c r="E50" s="54">
        <f t="shared" si="6"/>
        <v>2040</v>
      </c>
      <c r="F50" s="53">
        <v>64</v>
      </c>
      <c r="G50" s="53">
        <v>15</v>
      </c>
      <c r="H50" s="54">
        <f t="shared" si="7"/>
        <v>79</v>
      </c>
      <c r="I50" s="53">
        <v>81483</v>
      </c>
      <c r="J50" s="53">
        <v>613</v>
      </c>
      <c r="K50" s="53">
        <v>134048</v>
      </c>
      <c r="L50" s="53">
        <v>36</v>
      </c>
      <c r="M50" s="53">
        <v>20196</v>
      </c>
      <c r="N50" s="53">
        <v>13</v>
      </c>
      <c r="O50" s="53"/>
      <c r="P50" s="53">
        <v>6411</v>
      </c>
      <c r="Q50" s="53"/>
      <c r="R50" s="53">
        <v>0</v>
      </c>
      <c r="S50" s="53">
        <v>0</v>
      </c>
      <c r="T50" s="53">
        <v>5</v>
      </c>
      <c r="U50" s="53">
        <v>761</v>
      </c>
      <c r="V50" s="53">
        <v>667</v>
      </c>
      <c r="W50" s="53">
        <v>161416</v>
      </c>
      <c r="X50" s="53">
        <v>634</v>
      </c>
      <c r="Y50" s="53">
        <v>151153</v>
      </c>
      <c r="Z50" s="60">
        <v>28</v>
      </c>
      <c r="AC50" s="9"/>
      <c r="AD50" s="9"/>
      <c r="AE50" s="9"/>
      <c r="AF50" s="9"/>
      <c r="AG50" s="9"/>
      <c r="AH50" s="9"/>
      <c r="AI50" s="9"/>
      <c r="AJ50" s="9"/>
      <c r="AK50" s="9"/>
    </row>
    <row r="51" spans="1:37" s="59" customFormat="1" ht="12">
      <c r="A51" s="51" t="s">
        <v>108</v>
      </c>
      <c r="B51" s="86" t="s">
        <v>109</v>
      </c>
      <c r="C51" s="53">
        <v>871</v>
      </c>
      <c r="D51" s="53">
        <v>144</v>
      </c>
      <c r="E51" s="54">
        <f t="shared" si="6"/>
        <v>1015</v>
      </c>
      <c r="F51" s="53">
        <v>58</v>
      </c>
      <c r="G51" s="53">
        <v>11</v>
      </c>
      <c r="H51" s="54">
        <f t="shared" si="7"/>
        <v>69</v>
      </c>
      <c r="I51" s="53">
        <v>39380</v>
      </c>
      <c r="J51" s="53">
        <v>286</v>
      </c>
      <c r="K51" s="53">
        <v>64433</v>
      </c>
      <c r="L51" s="53">
        <v>19</v>
      </c>
      <c r="M51" s="53">
        <v>10755</v>
      </c>
      <c r="N51" s="53">
        <v>6</v>
      </c>
      <c r="O51" s="53"/>
      <c r="P51" s="53">
        <v>2892</v>
      </c>
      <c r="Q51" s="53"/>
      <c r="R51" s="53">
        <v>0</v>
      </c>
      <c r="S51" s="53">
        <v>0</v>
      </c>
      <c r="T51" s="53">
        <v>6</v>
      </c>
      <c r="U51" s="53">
        <v>808</v>
      </c>
      <c r="V51" s="53">
        <v>317</v>
      </c>
      <c r="W51" s="53">
        <v>78888</v>
      </c>
      <c r="X51" s="53">
        <v>247</v>
      </c>
      <c r="Y51" s="53">
        <v>58972</v>
      </c>
      <c r="Z51" s="60">
        <v>29</v>
      </c>
      <c r="AC51" s="9"/>
      <c r="AD51" s="9"/>
      <c r="AE51" s="9"/>
      <c r="AF51" s="9"/>
      <c r="AG51" s="9"/>
      <c r="AH51" s="9"/>
      <c r="AI51" s="9"/>
      <c r="AJ51" s="9"/>
      <c r="AK51" s="9"/>
    </row>
    <row r="52" spans="1:37" s="59" customFormat="1" ht="12">
      <c r="A52" s="51" t="s">
        <v>110</v>
      </c>
      <c r="B52" s="82" t="s">
        <v>111</v>
      </c>
      <c r="C52" s="53">
        <v>1879</v>
      </c>
      <c r="D52" s="87">
        <v>344</v>
      </c>
      <c r="E52" s="54">
        <f t="shared" si="6"/>
        <v>2223</v>
      </c>
      <c r="F52" s="53">
        <v>56</v>
      </c>
      <c r="G52" s="53">
        <v>14</v>
      </c>
      <c r="H52" s="54">
        <f t="shared" si="7"/>
        <v>70</v>
      </c>
      <c r="I52" s="53">
        <v>85468</v>
      </c>
      <c r="J52" s="53">
        <v>577</v>
      </c>
      <c r="K52" s="53">
        <v>128135</v>
      </c>
      <c r="L52" s="53">
        <v>31</v>
      </c>
      <c r="M52" s="53">
        <v>17567</v>
      </c>
      <c r="N52" s="53">
        <v>17</v>
      </c>
      <c r="O52" s="53"/>
      <c r="P52" s="53">
        <v>8318</v>
      </c>
      <c r="Q52" s="53"/>
      <c r="R52" s="53">
        <v>0</v>
      </c>
      <c r="S52" s="53">
        <v>0</v>
      </c>
      <c r="T52" s="53">
        <v>3</v>
      </c>
      <c r="U52" s="53">
        <v>315</v>
      </c>
      <c r="V52" s="53">
        <v>628</v>
      </c>
      <c r="W52" s="53">
        <v>154335</v>
      </c>
      <c r="X52" s="53">
        <v>442</v>
      </c>
      <c r="Y52" s="53">
        <v>105755</v>
      </c>
      <c r="Z52" s="60">
        <v>30</v>
      </c>
      <c r="AC52" s="9"/>
      <c r="AD52" s="9"/>
      <c r="AE52" s="9"/>
      <c r="AF52" s="9"/>
      <c r="AG52" s="9"/>
      <c r="AH52" s="9"/>
      <c r="AI52" s="9"/>
      <c r="AJ52" s="9"/>
      <c r="AK52" s="9"/>
    </row>
    <row r="53" spans="1:37" s="59" customFormat="1" ht="12">
      <c r="A53" s="51" t="s">
        <v>112</v>
      </c>
      <c r="B53" s="82" t="s">
        <v>113</v>
      </c>
      <c r="C53" s="53">
        <v>923</v>
      </c>
      <c r="D53" s="53">
        <v>225</v>
      </c>
      <c r="E53" s="54">
        <f t="shared" si="6"/>
        <v>1148</v>
      </c>
      <c r="F53" s="53">
        <v>88</v>
      </c>
      <c r="G53" s="53">
        <v>3</v>
      </c>
      <c r="H53" s="54">
        <f t="shared" si="7"/>
        <v>91</v>
      </c>
      <c r="I53" s="53">
        <v>44111</v>
      </c>
      <c r="J53" s="53">
        <v>337</v>
      </c>
      <c r="K53" s="53">
        <v>75289</v>
      </c>
      <c r="L53" s="53">
        <v>12</v>
      </c>
      <c r="M53" s="53">
        <v>6692</v>
      </c>
      <c r="N53" s="53">
        <v>10</v>
      </c>
      <c r="O53" s="53"/>
      <c r="P53" s="53">
        <v>4842</v>
      </c>
      <c r="Q53" s="53"/>
      <c r="R53" s="53">
        <v>1</v>
      </c>
      <c r="S53" s="87">
        <v>478</v>
      </c>
      <c r="T53" s="53">
        <v>2</v>
      </c>
      <c r="U53" s="53">
        <v>180</v>
      </c>
      <c r="V53" s="53">
        <v>362</v>
      </c>
      <c r="W53" s="53">
        <v>87481</v>
      </c>
      <c r="X53" s="53">
        <v>363</v>
      </c>
      <c r="Y53" s="53">
        <v>90111</v>
      </c>
      <c r="Z53" s="60">
        <v>31</v>
      </c>
      <c r="AC53" s="9"/>
      <c r="AD53" s="9"/>
      <c r="AE53" s="9"/>
      <c r="AF53" s="9"/>
      <c r="AG53" s="9"/>
      <c r="AH53" s="9"/>
      <c r="AI53" s="9"/>
      <c r="AJ53" s="9"/>
      <c r="AK53" s="9"/>
    </row>
    <row r="54" spans="1:37" s="59" customFormat="1" ht="12">
      <c r="A54" s="51" t="s">
        <v>114</v>
      </c>
      <c r="B54" s="82" t="s">
        <v>115</v>
      </c>
      <c r="C54" s="53">
        <v>1689</v>
      </c>
      <c r="D54" s="53">
        <v>361</v>
      </c>
      <c r="E54" s="54">
        <f t="shared" si="6"/>
        <v>2050</v>
      </c>
      <c r="F54" s="53">
        <v>81</v>
      </c>
      <c r="G54" s="53">
        <v>11</v>
      </c>
      <c r="H54" s="54">
        <f t="shared" si="7"/>
        <v>92</v>
      </c>
      <c r="I54" s="53">
        <v>78995</v>
      </c>
      <c r="J54" s="53">
        <v>522</v>
      </c>
      <c r="K54" s="53">
        <v>129045</v>
      </c>
      <c r="L54" s="53">
        <v>67</v>
      </c>
      <c r="M54" s="53">
        <v>36448</v>
      </c>
      <c r="N54" s="53">
        <v>25</v>
      </c>
      <c r="O54" s="53"/>
      <c r="P54" s="53">
        <v>12329</v>
      </c>
      <c r="Q54" s="53"/>
      <c r="R54" s="53">
        <v>1</v>
      </c>
      <c r="S54" s="53">
        <v>478</v>
      </c>
      <c r="T54" s="53">
        <v>6</v>
      </c>
      <c r="U54" s="53">
        <v>746</v>
      </c>
      <c r="V54" s="53">
        <v>621</v>
      </c>
      <c r="W54" s="53">
        <v>179046</v>
      </c>
      <c r="X54" s="53">
        <v>466</v>
      </c>
      <c r="Y54" s="53">
        <v>109783</v>
      </c>
      <c r="Z54" s="60">
        <v>32</v>
      </c>
      <c r="AC54" s="9"/>
      <c r="AD54" s="9"/>
      <c r="AE54" s="9"/>
      <c r="AF54" s="9"/>
      <c r="AG54" s="9"/>
      <c r="AH54" s="9"/>
      <c r="AI54" s="9"/>
      <c r="AJ54" s="9"/>
      <c r="AK54" s="9"/>
    </row>
    <row r="55" spans="1:37" s="59" customFormat="1" ht="12">
      <c r="A55" s="51" t="s">
        <v>116</v>
      </c>
      <c r="B55" s="82" t="s">
        <v>117</v>
      </c>
      <c r="C55" s="53">
        <v>1074</v>
      </c>
      <c r="D55" s="53">
        <v>118</v>
      </c>
      <c r="E55" s="54">
        <f t="shared" si="6"/>
        <v>1192</v>
      </c>
      <c r="F55" s="53">
        <v>43</v>
      </c>
      <c r="G55" s="53">
        <v>6</v>
      </c>
      <c r="H55" s="54">
        <f t="shared" si="7"/>
        <v>49</v>
      </c>
      <c r="I55" s="53">
        <v>44596</v>
      </c>
      <c r="J55" s="53">
        <v>347</v>
      </c>
      <c r="K55" s="53">
        <v>75221</v>
      </c>
      <c r="L55" s="53">
        <v>21</v>
      </c>
      <c r="M55" s="53">
        <v>12309</v>
      </c>
      <c r="N55" s="53">
        <v>15</v>
      </c>
      <c r="O55" s="53"/>
      <c r="P55" s="53">
        <v>7348</v>
      </c>
      <c r="Q55" s="53"/>
      <c r="R55" s="53">
        <v>0</v>
      </c>
      <c r="S55" s="53">
        <v>0</v>
      </c>
      <c r="T55" s="87">
        <v>1</v>
      </c>
      <c r="U55" s="87">
        <v>123</v>
      </c>
      <c r="V55" s="53">
        <v>384</v>
      </c>
      <c r="W55" s="53">
        <v>95001</v>
      </c>
      <c r="X55" s="53">
        <v>249</v>
      </c>
      <c r="Y55" s="53">
        <v>56706</v>
      </c>
      <c r="Z55" s="60">
        <v>33</v>
      </c>
      <c r="AC55" s="9"/>
      <c r="AD55" s="9"/>
      <c r="AE55" s="9"/>
      <c r="AF55" s="9"/>
      <c r="AG55" s="9"/>
      <c r="AH55" s="9"/>
      <c r="AI55" s="9"/>
      <c r="AJ55" s="9"/>
      <c r="AK55" s="9"/>
    </row>
    <row r="56" spans="1:37" s="59" customFormat="1" ht="12">
      <c r="A56" s="51" t="s">
        <v>118</v>
      </c>
      <c r="B56" s="82" t="s">
        <v>119</v>
      </c>
      <c r="C56" s="53">
        <v>4822</v>
      </c>
      <c r="D56" s="53">
        <v>301</v>
      </c>
      <c r="E56" s="54">
        <f t="shared" si="6"/>
        <v>5123</v>
      </c>
      <c r="F56" s="53">
        <v>213</v>
      </c>
      <c r="G56" s="53">
        <v>81</v>
      </c>
      <c r="H56" s="54">
        <f t="shared" si="7"/>
        <v>294</v>
      </c>
      <c r="I56" s="53">
        <v>193857</v>
      </c>
      <c r="J56" s="53">
        <v>1055</v>
      </c>
      <c r="K56" s="53">
        <v>241793</v>
      </c>
      <c r="L56" s="53">
        <v>110</v>
      </c>
      <c r="M56" s="53">
        <v>59392</v>
      </c>
      <c r="N56" s="53">
        <v>42</v>
      </c>
      <c r="O56" s="53"/>
      <c r="P56" s="53">
        <v>20542</v>
      </c>
      <c r="Q56" s="53"/>
      <c r="R56" s="53">
        <v>1</v>
      </c>
      <c r="S56" s="53">
        <v>478</v>
      </c>
      <c r="T56" s="53">
        <v>5</v>
      </c>
      <c r="U56" s="53">
        <v>549</v>
      </c>
      <c r="V56" s="53">
        <v>1213</v>
      </c>
      <c r="W56" s="53">
        <v>322754</v>
      </c>
      <c r="X56" s="53">
        <v>983</v>
      </c>
      <c r="Y56" s="53">
        <v>232238</v>
      </c>
      <c r="Z56" s="60">
        <v>34</v>
      </c>
      <c r="AC56" s="9"/>
      <c r="AD56" s="9"/>
      <c r="AE56" s="9"/>
      <c r="AF56" s="9"/>
      <c r="AG56" s="9"/>
      <c r="AH56" s="9"/>
      <c r="AI56" s="9"/>
      <c r="AJ56" s="9"/>
      <c r="AK56" s="9"/>
    </row>
    <row r="57" spans="1:67" s="70" customFormat="1" ht="12">
      <c r="A57" s="74"/>
      <c r="B57" s="75" t="s">
        <v>120</v>
      </c>
      <c r="C57" s="66">
        <f>SUM(C58:C65)</f>
        <v>17982</v>
      </c>
      <c r="D57" s="66">
        <f aca="true" t="shared" si="15" ref="D57:Y57">SUM(D58:D65)</f>
        <v>2816</v>
      </c>
      <c r="E57" s="66">
        <f t="shared" si="15"/>
        <v>20798</v>
      </c>
      <c r="F57" s="66">
        <f t="shared" si="15"/>
        <v>933</v>
      </c>
      <c r="G57" s="66">
        <f t="shared" si="15"/>
        <v>648</v>
      </c>
      <c r="H57" s="66">
        <f t="shared" si="15"/>
        <v>1581</v>
      </c>
      <c r="I57" s="66">
        <f t="shared" si="15"/>
        <v>772185</v>
      </c>
      <c r="J57" s="66">
        <f t="shared" si="15"/>
        <v>6235</v>
      </c>
      <c r="K57" s="66">
        <f t="shared" si="15"/>
        <v>1423081</v>
      </c>
      <c r="L57" s="66">
        <f t="shared" si="15"/>
        <v>442</v>
      </c>
      <c r="M57" s="66">
        <f t="shared" si="15"/>
        <v>245574</v>
      </c>
      <c r="N57" s="66">
        <f t="shared" si="15"/>
        <v>103</v>
      </c>
      <c r="O57" s="66">
        <f t="shared" si="15"/>
        <v>0</v>
      </c>
      <c r="P57" s="66">
        <f t="shared" si="15"/>
        <v>50554</v>
      </c>
      <c r="Q57" s="66" t="s">
        <v>62</v>
      </c>
      <c r="R57" s="66">
        <f t="shared" si="15"/>
        <v>7</v>
      </c>
      <c r="S57" s="66">
        <f t="shared" si="15"/>
        <v>2892</v>
      </c>
      <c r="T57" s="66">
        <f t="shared" si="15"/>
        <v>32</v>
      </c>
      <c r="U57" s="66">
        <f t="shared" si="15"/>
        <v>4062</v>
      </c>
      <c r="V57" s="66">
        <f t="shared" si="15"/>
        <v>6819</v>
      </c>
      <c r="W57" s="66">
        <f t="shared" si="15"/>
        <v>1726163</v>
      </c>
      <c r="X57" s="66">
        <f t="shared" si="15"/>
        <v>5064</v>
      </c>
      <c r="Y57" s="66">
        <f t="shared" si="15"/>
        <v>1243252</v>
      </c>
      <c r="Z57" s="69" t="s">
        <v>121</v>
      </c>
      <c r="AC57" s="71"/>
      <c r="AD57" s="71"/>
      <c r="AE57" s="71"/>
      <c r="AF57" s="71"/>
      <c r="AG57" s="9"/>
      <c r="AH57" s="9"/>
      <c r="AI57" s="71"/>
      <c r="AJ57" s="71"/>
      <c r="AK57" s="9"/>
      <c r="AL57" s="71"/>
      <c r="AM57" s="59"/>
      <c r="AN57" s="59"/>
      <c r="AO57" s="71"/>
      <c r="AP57" s="71"/>
      <c r="AQ57" s="59"/>
      <c r="AR57" s="59"/>
      <c r="AS57" s="59"/>
      <c r="AT57" s="59"/>
      <c r="AU57" s="71"/>
      <c r="AV57" s="71"/>
      <c r="AW57" s="71"/>
      <c r="AX57" s="71"/>
      <c r="AZ57" s="71"/>
      <c r="BA57" s="71"/>
      <c r="BB57" s="71"/>
      <c r="BC57" s="71"/>
      <c r="BD57" s="59"/>
      <c r="BE57" s="59"/>
      <c r="BF57" s="71"/>
      <c r="BG57" s="71"/>
      <c r="BH57" s="71"/>
      <c r="BI57" s="71"/>
      <c r="BJ57" s="71"/>
      <c r="BK57" s="71"/>
      <c r="BL57" s="71"/>
      <c r="BM57" s="71"/>
      <c r="BN57" s="71"/>
      <c r="BO57" s="71"/>
    </row>
    <row r="58" spans="1:37" s="59" customFormat="1" ht="12">
      <c r="A58" s="51" t="s">
        <v>122</v>
      </c>
      <c r="B58" s="82" t="s">
        <v>123</v>
      </c>
      <c r="C58" s="53">
        <v>3684</v>
      </c>
      <c r="D58" s="53">
        <v>557</v>
      </c>
      <c r="E58" s="54">
        <f t="shared" si="6"/>
        <v>4241</v>
      </c>
      <c r="F58" s="53">
        <v>165</v>
      </c>
      <c r="G58" s="53">
        <v>77</v>
      </c>
      <c r="H58" s="54">
        <f t="shared" si="7"/>
        <v>242</v>
      </c>
      <c r="I58" s="87">
        <v>159080</v>
      </c>
      <c r="J58" s="53">
        <v>1157</v>
      </c>
      <c r="K58" s="53">
        <v>275909</v>
      </c>
      <c r="L58" s="53">
        <v>95</v>
      </c>
      <c r="M58" s="53">
        <v>52819</v>
      </c>
      <c r="N58" s="53">
        <v>19</v>
      </c>
      <c r="O58" s="53"/>
      <c r="P58" s="53">
        <v>9336</v>
      </c>
      <c r="Q58" s="53"/>
      <c r="R58" s="53">
        <v>0</v>
      </c>
      <c r="S58" s="53">
        <v>0</v>
      </c>
      <c r="T58" s="53">
        <v>5</v>
      </c>
      <c r="U58" s="53">
        <v>647</v>
      </c>
      <c r="V58" s="53">
        <v>1276</v>
      </c>
      <c r="W58" s="53">
        <v>338711</v>
      </c>
      <c r="X58" s="53">
        <v>831</v>
      </c>
      <c r="Y58" s="53">
        <v>202260</v>
      </c>
      <c r="Z58" s="60">
        <v>35</v>
      </c>
      <c r="AC58" s="9"/>
      <c r="AD58" s="9"/>
      <c r="AE58" s="9"/>
      <c r="AF58" s="9"/>
      <c r="AG58" s="9"/>
      <c r="AH58" s="9"/>
      <c r="AI58" s="9"/>
      <c r="AJ58" s="9"/>
      <c r="AK58" s="9"/>
    </row>
    <row r="59" spans="1:37" s="59" customFormat="1" ht="12">
      <c r="A59" s="51" t="s">
        <v>124</v>
      </c>
      <c r="B59" s="82" t="s">
        <v>125</v>
      </c>
      <c r="C59" s="53">
        <v>4489</v>
      </c>
      <c r="D59" s="53">
        <v>639</v>
      </c>
      <c r="E59" s="54">
        <f t="shared" si="6"/>
        <v>5128</v>
      </c>
      <c r="F59" s="53">
        <v>322</v>
      </c>
      <c r="G59" s="53">
        <v>196</v>
      </c>
      <c r="H59" s="54">
        <f t="shared" si="7"/>
        <v>518</v>
      </c>
      <c r="I59" s="53">
        <v>180381</v>
      </c>
      <c r="J59" s="53">
        <v>1628</v>
      </c>
      <c r="K59" s="53">
        <v>359506</v>
      </c>
      <c r="L59" s="53">
        <v>130</v>
      </c>
      <c r="M59" s="53">
        <v>72776</v>
      </c>
      <c r="N59" s="53">
        <v>27</v>
      </c>
      <c r="O59" s="53"/>
      <c r="P59" s="53">
        <v>13362</v>
      </c>
      <c r="Q59" s="53"/>
      <c r="R59" s="53">
        <v>1</v>
      </c>
      <c r="S59" s="53">
        <v>478</v>
      </c>
      <c r="T59" s="53">
        <v>5</v>
      </c>
      <c r="U59" s="53">
        <v>594</v>
      </c>
      <c r="V59" s="53">
        <v>1791</v>
      </c>
      <c r="W59" s="53">
        <v>446716</v>
      </c>
      <c r="X59" s="53">
        <v>1285</v>
      </c>
      <c r="Y59" s="53">
        <v>325769</v>
      </c>
      <c r="Z59" s="60">
        <v>36</v>
      </c>
      <c r="AC59" s="9"/>
      <c r="AD59" s="9"/>
      <c r="AE59" s="9"/>
      <c r="AF59" s="9"/>
      <c r="AG59" s="9"/>
      <c r="AH59" s="9"/>
      <c r="AI59" s="9"/>
      <c r="AJ59" s="9"/>
      <c r="AK59" s="9"/>
    </row>
    <row r="60" spans="1:37" s="59" customFormat="1" ht="12">
      <c r="A60" s="51" t="s">
        <v>126</v>
      </c>
      <c r="B60" s="82" t="s">
        <v>127</v>
      </c>
      <c r="C60" s="53">
        <v>1028</v>
      </c>
      <c r="D60" s="53">
        <v>164</v>
      </c>
      <c r="E60" s="54">
        <f t="shared" si="6"/>
        <v>1192</v>
      </c>
      <c r="F60" s="53">
        <v>66</v>
      </c>
      <c r="G60" s="53">
        <v>18</v>
      </c>
      <c r="H60" s="54">
        <f t="shared" si="7"/>
        <v>84</v>
      </c>
      <c r="I60" s="53">
        <v>46409</v>
      </c>
      <c r="J60" s="53">
        <v>393</v>
      </c>
      <c r="K60" s="53">
        <v>88270</v>
      </c>
      <c r="L60" s="53">
        <v>23</v>
      </c>
      <c r="M60" s="53">
        <v>12428</v>
      </c>
      <c r="N60" s="53">
        <v>4</v>
      </c>
      <c r="O60" s="53"/>
      <c r="P60" s="53">
        <v>1936</v>
      </c>
      <c r="Q60" s="53"/>
      <c r="R60" s="53">
        <v>0</v>
      </c>
      <c r="S60" s="53">
        <v>0</v>
      </c>
      <c r="T60" s="92">
        <v>1</v>
      </c>
      <c r="U60" s="92">
        <v>155</v>
      </c>
      <c r="V60" s="92">
        <v>421</v>
      </c>
      <c r="W60" s="92">
        <v>102789</v>
      </c>
      <c r="X60" s="53">
        <v>298</v>
      </c>
      <c r="Y60" s="53">
        <v>73618</v>
      </c>
      <c r="Z60" s="60">
        <v>37</v>
      </c>
      <c r="AC60" s="9"/>
      <c r="AD60" s="9"/>
      <c r="AE60" s="9"/>
      <c r="AF60" s="9"/>
      <c r="AG60" s="9"/>
      <c r="AH60" s="9"/>
      <c r="AI60" s="9"/>
      <c r="AJ60" s="9"/>
      <c r="AK60" s="9"/>
    </row>
    <row r="61" spans="1:37" s="59" customFormat="1" ht="12">
      <c r="A61" s="51" t="s">
        <v>128</v>
      </c>
      <c r="B61" s="82" t="s">
        <v>129</v>
      </c>
      <c r="C61" s="53">
        <v>2753</v>
      </c>
      <c r="D61" s="53">
        <v>369</v>
      </c>
      <c r="E61" s="54">
        <f t="shared" si="6"/>
        <v>3122</v>
      </c>
      <c r="F61" s="53">
        <v>124</v>
      </c>
      <c r="G61" s="53">
        <v>110</v>
      </c>
      <c r="H61" s="54">
        <f t="shared" si="7"/>
        <v>234</v>
      </c>
      <c r="I61" s="53">
        <v>116201</v>
      </c>
      <c r="J61" s="53">
        <v>985</v>
      </c>
      <c r="K61" s="53">
        <v>229500</v>
      </c>
      <c r="L61" s="53">
        <v>54</v>
      </c>
      <c r="M61" s="53">
        <v>29397</v>
      </c>
      <c r="N61" s="53">
        <v>18</v>
      </c>
      <c r="O61" s="53"/>
      <c r="P61" s="53">
        <v>8887</v>
      </c>
      <c r="Q61" s="53"/>
      <c r="R61" s="53">
        <v>3</v>
      </c>
      <c r="S61" s="53">
        <v>980</v>
      </c>
      <c r="T61" s="53">
        <v>6</v>
      </c>
      <c r="U61" s="53">
        <v>810</v>
      </c>
      <c r="V61" s="53">
        <v>1066</v>
      </c>
      <c r="W61" s="53">
        <v>269574</v>
      </c>
      <c r="X61" s="53">
        <v>887</v>
      </c>
      <c r="Y61" s="53">
        <v>217978</v>
      </c>
      <c r="Z61" s="60">
        <v>38</v>
      </c>
      <c r="AC61" s="9"/>
      <c r="AD61" s="9"/>
      <c r="AE61" s="9"/>
      <c r="AF61" s="9"/>
      <c r="AG61" s="9"/>
      <c r="AH61" s="9"/>
      <c r="AI61" s="9"/>
      <c r="AJ61" s="9"/>
      <c r="AK61" s="9"/>
    </row>
    <row r="62" spans="1:37" s="59" customFormat="1" ht="12">
      <c r="A62" s="51" t="s">
        <v>130</v>
      </c>
      <c r="B62" s="82" t="s">
        <v>131</v>
      </c>
      <c r="C62" s="53">
        <v>1349</v>
      </c>
      <c r="D62" s="53">
        <v>194</v>
      </c>
      <c r="E62" s="54">
        <f t="shared" si="6"/>
        <v>1543</v>
      </c>
      <c r="F62" s="53">
        <v>53</v>
      </c>
      <c r="G62" s="53">
        <v>78</v>
      </c>
      <c r="H62" s="54">
        <f t="shared" si="7"/>
        <v>131</v>
      </c>
      <c r="I62" s="53">
        <v>57772</v>
      </c>
      <c r="J62" s="53">
        <v>460</v>
      </c>
      <c r="K62" s="53">
        <v>101151</v>
      </c>
      <c r="L62" s="53">
        <v>36</v>
      </c>
      <c r="M62" s="53">
        <v>19957</v>
      </c>
      <c r="N62" s="53">
        <v>8</v>
      </c>
      <c r="O62" s="53"/>
      <c r="P62" s="53">
        <v>3925</v>
      </c>
      <c r="Q62" s="53"/>
      <c r="R62" s="87">
        <v>2</v>
      </c>
      <c r="S62" s="53">
        <v>956</v>
      </c>
      <c r="T62" s="53">
        <v>3</v>
      </c>
      <c r="U62" s="53">
        <v>358</v>
      </c>
      <c r="V62" s="53">
        <v>509</v>
      </c>
      <c r="W62" s="53">
        <v>126347</v>
      </c>
      <c r="X62" s="53">
        <v>458</v>
      </c>
      <c r="Y62" s="53">
        <v>105398</v>
      </c>
      <c r="Z62" s="60">
        <v>39</v>
      </c>
      <c r="AC62" s="9"/>
      <c r="AD62" s="9"/>
      <c r="AE62" s="9"/>
      <c r="AF62" s="9"/>
      <c r="AG62" s="9"/>
      <c r="AH62" s="9"/>
      <c r="AI62" s="9"/>
      <c r="AJ62" s="9"/>
      <c r="AK62" s="9"/>
    </row>
    <row r="63" spans="1:37" s="59" customFormat="1" ht="12">
      <c r="A63" s="51" t="s">
        <v>132</v>
      </c>
      <c r="B63" s="82" t="s">
        <v>133</v>
      </c>
      <c r="C63" s="53">
        <v>2510</v>
      </c>
      <c r="D63" s="53">
        <v>386</v>
      </c>
      <c r="E63" s="54">
        <f t="shared" si="6"/>
        <v>2896</v>
      </c>
      <c r="F63" s="53">
        <v>123</v>
      </c>
      <c r="G63" s="53">
        <v>111</v>
      </c>
      <c r="H63" s="54">
        <f t="shared" si="7"/>
        <v>234</v>
      </c>
      <c r="I63" s="53">
        <v>110123</v>
      </c>
      <c r="J63" s="53">
        <v>792</v>
      </c>
      <c r="K63" s="53">
        <v>181691</v>
      </c>
      <c r="L63" s="53">
        <v>64</v>
      </c>
      <c r="M63" s="53">
        <v>35731</v>
      </c>
      <c r="N63" s="53">
        <v>11</v>
      </c>
      <c r="O63" s="53"/>
      <c r="P63" s="53">
        <v>5364</v>
      </c>
      <c r="Q63" s="53"/>
      <c r="R63" s="87">
        <v>1</v>
      </c>
      <c r="S63" s="53">
        <v>478</v>
      </c>
      <c r="T63" s="53">
        <v>6</v>
      </c>
      <c r="U63" s="53">
        <v>777</v>
      </c>
      <c r="V63" s="53">
        <v>874</v>
      </c>
      <c r="W63" s="53">
        <v>224041</v>
      </c>
      <c r="X63" s="53">
        <v>674</v>
      </c>
      <c r="Y63" s="53">
        <v>165765</v>
      </c>
      <c r="Z63" s="60">
        <v>40</v>
      </c>
      <c r="AC63" s="9"/>
      <c r="AD63" s="9"/>
      <c r="AE63" s="9"/>
      <c r="AF63" s="9"/>
      <c r="AG63" s="9"/>
      <c r="AH63" s="9"/>
      <c r="AI63" s="9"/>
      <c r="AJ63" s="9"/>
      <c r="AK63" s="9"/>
    </row>
    <row r="64" spans="1:37" s="59" customFormat="1" ht="12">
      <c r="A64" s="51" t="s">
        <v>134</v>
      </c>
      <c r="B64" s="82" t="s">
        <v>135</v>
      </c>
      <c r="C64" s="53">
        <v>807</v>
      </c>
      <c r="D64" s="87">
        <v>135</v>
      </c>
      <c r="E64" s="54">
        <f t="shared" si="6"/>
        <v>942</v>
      </c>
      <c r="F64" s="53">
        <v>31</v>
      </c>
      <c r="G64" s="53">
        <v>14</v>
      </c>
      <c r="H64" s="54">
        <f t="shared" si="7"/>
        <v>45</v>
      </c>
      <c r="I64" s="53">
        <v>35511</v>
      </c>
      <c r="J64" s="53">
        <v>290</v>
      </c>
      <c r="K64" s="53">
        <v>67002</v>
      </c>
      <c r="L64" s="53">
        <v>20</v>
      </c>
      <c r="M64" s="53">
        <v>11472</v>
      </c>
      <c r="N64" s="53">
        <v>5</v>
      </c>
      <c r="O64" s="53"/>
      <c r="P64" s="53">
        <v>2414</v>
      </c>
      <c r="Q64" s="53"/>
      <c r="R64" s="53">
        <v>0</v>
      </c>
      <c r="S64" s="53">
        <v>0</v>
      </c>
      <c r="T64" s="53">
        <v>2</v>
      </c>
      <c r="U64" s="53">
        <v>185</v>
      </c>
      <c r="V64" s="53">
        <v>317</v>
      </c>
      <c r="W64" s="53">
        <v>81073</v>
      </c>
      <c r="X64" s="53">
        <v>246</v>
      </c>
      <c r="Y64" s="53">
        <v>59443</v>
      </c>
      <c r="Z64" s="60">
        <v>41</v>
      </c>
      <c r="AC64" s="9"/>
      <c r="AD64" s="9"/>
      <c r="AE64" s="9"/>
      <c r="AF64" s="9"/>
      <c r="AG64" s="9"/>
      <c r="AH64" s="9"/>
      <c r="AI64" s="9"/>
      <c r="AJ64" s="9"/>
      <c r="AK64" s="9"/>
    </row>
    <row r="65" spans="1:37" s="59" customFormat="1" ht="12">
      <c r="A65" s="51" t="s">
        <v>136</v>
      </c>
      <c r="B65" s="82" t="s">
        <v>137</v>
      </c>
      <c r="C65" s="53">
        <v>1362</v>
      </c>
      <c r="D65" s="53">
        <v>372</v>
      </c>
      <c r="E65" s="54">
        <f t="shared" si="6"/>
        <v>1734</v>
      </c>
      <c r="F65" s="53">
        <v>49</v>
      </c>
      <c r="G65" s="53">
        <v>44</v>
      </c>
      <c r="H65" s="54">
        <f t="shared" si="7"/>
        <v>93</v>
      </c>
      <c r="I65" s="53">
        <v>66708</v>
      </c>
      <c r="J65" s="53">
        <v>530</v>
      </c>
      <c r="K65" s="53">
        <v>120052</v>
      </c>
      <c r="L65" s="53">
        <v>20</v>
      </c>
      <c r="M65" s="53">
        <v>10994</v>
      </c>
      <c r="N65" s="53">
        <v>11</v>
      </c>
      <c r="O65" s="53"/>
      <c r="P65" s="53">
        <v>5330</v>
      </c>
      <c r="Q65" s="53"/>
      <c r="R65" s="53">
        <v>0</v>
      </c>
      <c r="S65" s="53">
        <v>0</v>
      </c>
      <c r="T65" s="53">
        <v>4</v>
      </c>
      <c r="U65" s="53">
        <v>536</v>
      </c>
      <c r="V65" s="53">
        <v>565</v>
      </c>
      <c r="W65" s="53">
        <v>136912</v>
      </c>
      <c r="X65" s="53">
        <v>385</v>
      </c>
      <c r="Y65" s="53">
        <v>93021</v>
      </c>
      <c r="Z65" s="60">
        <v>42</v>
      </c>
      <c r="AC65" s="9"/>
      <c r="AD65" s="9"/>
      <c r="AE65" s="9"/>
      <c r="AF65" s="9"/>
      <c r="AG65" s="9"/>
      <c r="AH65" s="9"/>
      <c r="AI65" s="9"/>
      <c r="AJ65" s="9"/>
      <c r="AK65" s="9"/>
    </row>
    <row r="66" spans="1:67" s="70" customFormat="1" ht="12">
      <c r="A66" s="74"/>
      <c r="B66" s="93" t="s">
        <v>138</v>
      </c>
      <c r="C66" s="66">
        <f>SUM(C67:C69)</f>
        <v>5287</v>
      </c>
      <c r="D66" s="66">
        <f aca="true" t="shared" si="16" ref="D66:Y66">SUM(D67:D69)</f>
        <v>630</v>
      </c>
      <c r="E66" s="66">
        <f t="shared" si="16"/>
        <v>5917</v>
      </c>
      <c r="F66" s="66">
        <f t="shared" si="16"/>
        <v>194</v>
      </c>
      <c r="G66" s="66">
        <f t="shared" si="16"/>
        <v>273</v>
      </c>
      <c r="H66" s="66">
        <f t="shared" si="16"/>
        <v>467</v>
      </c>
      <c r="I66" s="66">
        <f t="shared" si="16"/>
        <v>212526</v>
      </c>
      <c r="J66" s="66">
        <f t="shared" si="16"/>
        <v>1455</v>
      </c>
      <c r="K66" s="66">
        <f t="shared" si="16"/>
        <v>330532</v>
      </c>
      <c r="L66" s="66">
        <f t="shared" si="16"/>
        <v>100</v>
      </c>
      <c r="M66" s="66">
        <f t="shared" si="16"/>
        <v>56046</v>
      </c>
      <c r="N66" s="66">
        <f t="shared" si="16"/>
        <v>27</v>
      </c>
      <c r="O66" s="66">
        <f t="shared" si="16"/>
        <v>0</v>
      </c>
      <c r="P66" s="66">
        <f t="shared" si="16"/>
        <v>13218</v>
      </c>
      <c r="Q66" s="66" t="s">
        <v>62</v>
      </c>
      <c r="R66" s="66">
        <f>SUM(R67:R69)</f>
        <v>1</v>
      </c>
      <c r="S66" s="66">
        <f>SUM(S67:S69)</f>
        <v>478</v>
      </c>
      <c r="T66" s="66">
        <f t="shared" si="16"/>
        <v>6</v>
      </c>
      <c r="U66" s="66">
        <f t="shared" si="16"/>
        <v>818</v>
      </c>
      <c r="V66" s="66">
        <f t="shared" si="16"/>
        <v>1589</v>
      </c>
      <c r="W66" s="66">
        <f t="shared" si="16"/>
        <v>401092</v>
      </c>
      <c r="X66" s="66">
        <f t="shared" si="16"/>
        <v>1090</v>
      </c>
      <c r="Y66" s="66">
        <f t="shared" si="16"/>
        <v>262403</v>
      </c>
      <c r="Z66" s="69" t="s">
        <v>139</v>
      </c>
      <c r="AC66" s="71"/>
      <c r="AD66" s="71"/>
      <c r="AE66" s="71"/>
      <c r="AF66" s="71"/>
      <c r="AG66" s="9"/>
      <c r="AH66" s="9"/>
      <c r="AI66" s="71"/>
      <c r="AJ66" s="71"/>
      <c r="AK66" s="9"/>
      <c r="AM66" s="59"/>
      <c r="AN66" s="59"/>
      <c r="AQ66" s="59"/>
      <c r="AR66" s="59"/>
      <c r="AS66" s="59"/>
      <c r="AT66" s="59"/>
      <c r="BD66" s="59"/>
      <c r="BE66" s="59"/>
      <c r="BN66" s="59"/>
      <c r="BO66" s="59"/>
    </row>
    <row r="67" spans="1:37" s="59" customFormat="1" ht="12">
      <c r="A67" s="51" t="s">
        <v>140</v>
      </c>
      <c r="B67" s="82" t="s">
        <v>141</v>
      </c>
      <c r="C67" s="53">
        <v>1684</v>
      </c>
      <c r="D67" s="87">
        <v>234</v>
      </c>
      <c r="E67" s="54">
        <f t="shared" si="6"/>
        <v>1918</v>
      </c>
      <c r="F67" s="53">
        <v>48</v>
      </c>
      <c r="G67" s="53">
        <v>125</v>
      </c>
      <c r="H67" s="54">
        <f t="shared" si="7"/>
        <v>173</v>
      </c>
      <c r="I67" s="53">
        <v>69207</v>
      </c>
      <c r="J67" s="53">
        <v>454</v>
      </c>
      <c r="K67" s="53">
        <v>102533</v>
      </c>
      <c r="L67" s="53">
        <v>33</v>
      </c>
      <c r="M67" s="53">
        <v>18523</v>
      </c>
      <c r="N67" s="53">
        <v>13</v>
      </c>
      <c r="O67" s="53"/>
      <c r="P67" s="53">
        <v>6372</v>
      </c>
      <c r="Q67" s="53"/>
      <c r="R67" s="53">
        <v>0</v>
      </c>
      <c r="S67" s="53">
        <v>0</v>
      </c>
      <c r="T67" s="53">
        <v>1</v>
      </c>
      <c r="U67" s="53">
        <v>113</v>
      </c>
      <c r="V67" s="53">
        <v>501</v>
      </c>
      <c r="W67" s="53">
        <v>127541</v>
      </c>
      <c r="X67" s="53">
        <v>316</v>
      </c>
      <c r="Y67" s="53">
        <v>73310</v>
      </c>
      <c r="Z67" s="60">
        <v>43</v>
      </c>
      <c r="AC67" s="9"/>
      <c r="AD67" s="9"/>
      <c r="AE67" s="9"/>
      <c r="AF67" s="9"/>
      <c r="AG67" s="9"/>
      <c r="AH67" s="9"/>
      <c r="AI67" s="9"/>
      <c r="AJ67" s="9"/>
      <c r="AK67" s="9"/>
    </row>
    <row r="68" spans="1:37" s="59" customFormat="1" ht="12">
      <c r="A68" s="51" t="s">
        <v>142</v>
      </c>
      <c r="B68" s="82" t="s">
        <v>143</v>
      </c>
      <c r="C68" s="53">
        <v>2248</v>
      </c>
      <c r="D68" s="53">
        <v>266</v>
      </c>
      <c r="E68" s="54">
        <f t="shared" si="6"/>
        <v>2514</v>
      </c>
      <c r="F68" s="53">
        <v>106</v>
      </c>
      <c r="G68" s="53">
        <v>62</v>
      </c>
      <c r="H68" s="54">
        <f t="shared" si="7"/>
        <v>168</v>
      </c>
      <c r="I68" s="53">
        <v>89317</v>
      </c>
      <c r="J68" s="53">
        <v>585</v>
      </c>
      <c r="K68" s="53">
        <v>136446</v>
      </c>
      <c r="L68" s="53">
        <v>31</v>
      </c>
      <c r="M68" s="53">
        <v>17208</v>
      </c>
      <c r="N68" s="53">
        <v>9</v>
      </c>
      <c r="O68" s="53"/>
      <c r="P68" s="53">
        <v>4403</v>
      </c>
      <c r="Q68" s="53"/>
      <c r="R68" s="53">
        <v>1</v>
      </c>
      <c r="S68" s="53">
        <v>478</v>
      </c>
      <c r="T68" s="53">
        <v>2</v>
      </c>
      <c r="U68" s="53">
        <v>281</v>
      </c>
      <c r="V68" s="53">
        <v>628</v>
      </c>
      <c r="W68" s="53">
        <v>158816</v>
      </c>
      <c r="X68" s="53">
        <v>486</v>
      </c>
      <c r="Y68" s="53">
        <v>118669</v>
      </c>
      <c r="Z68" s="60">
        <v>44</v>
      </c>
      <c r="AC68" s="9"/>
      <c r="AD68" s="9"/>
      <c r="AE68" s="9"/>
      <c r="AF68" s="9"/>
      <c r="AG68" s="9"/>
      <c r="AH68" s="9"/>
      <c r="AI68" s="9"/>
      <c r="AJ68" s="9"/>
      <c r="AK68" s="9"/>
    </row>
    <row r="69" spans="1:67" s="59" customFormat="1" ht="12">
      <c r="A69" s="51" t="s">
        <v>144</v>
      </c>
      <c r="B69" s="82" t="s">
        <v>145</v>
      </c>
      <c r="C69" s="53">
        <v>1355</v>
      </c>
      <c r="D69" s="53">
        <v>130</v>
      </c>
      <c r="E69" s="54">
        <f t="shared" si="6"/>
        <v>1485</v>
      </c>
      <c r="F69" s="53">
        <v>40</v>
      </c>
      <c r="G69" s="53">
        <v>86</v>
      </c>
      <c r="H69" s="54">
        <f t="shared" si="7"/>
        <v>126</v>
      </c>
      <c r="I69" s="53">
        <v>54002</v>
      </c>
      <c r="J69" s="53">
        <v>416</v>
      </c>
      <c r="K69" s="53">
        <v>91553</v>
      </c>
      <c r="L69" s="53">
        <v>36</v>
      </c>
      <c r="M69" s="53">
        <v>20315</v>
      </c>
      <c r="N69" s="53">
        <v>5</v>
      </c>
      <c r="O69" s="53"/>
      <c r="P69" s="53">
        <v>2443</v>
      </c>
      <c r="Q69" s="53"/>
      <c r="R69" s="53">
        <v>0</v>
      </c>
      <c r="S69" s="53">
        <v>0</v>
      </c>
      <c r="T69" s="53">
        <v>3</v>
      </c>
      <c r="U69" s="53">
        <v>424</v>
      </c>
      <c r="V69" s="53">
        <v>460</v>
      </c>
      <c r="W69" s="53">
        <v>114735</v>
      </c>
      <c r="X69" s="53">
        <v>288</v>
      </c>
      <c r="Y69" s="53">
        <v>70424</v>
      </c>
      <c r="Z69" s="60">
        <v>45</v>
      </c>
      <c r="AC69" s="9"/>
      <c r="AD69" s="9"/>
      <c r="AE69" s="9"/>
      <c r="AF69" s="9"/>
      <c r="AG69" s="9"/>
      <c r="AH69" s="9"/>
      <c r="AI69" s="9"/>
      <c r="AJ69" s="9"/>
      <c r="AK69" s="9"/>
      <c r="AL69" s="9"/>
      <c r="AO69" s="9"/>
      <c r="AP69" s="9"/>
      <c r="AU69" s="9"/>
      <c r="AV69" s="9"/>
      <c r="AW69" s="9"/>
      <c r="AX69" s="9"/>
      <c r="AZ69" s="9"/>
      <c r="BA69" s="9"/>
      <c r="BB69" s="9"/>
      <c r="BC69" s="9"/>
      <c r="BF69" s="9"/>
      <c r="BG69" s="9"/>
      <c r="BH69" s="9"/>
      <c r="BI69" s="9"/>
      <c r="BJ69" s="9"/>
      <c r="BK69" s="9"/>
      <c r="BL69" s="9"/>
      <c r="BM69" s="9"/>
      <c r="BN69" s="9"/>
      <c r="BO69" s="9"/>
    </row>
    <row r="70" spans="1:67" s="70" customFormat="1" ht="12">
      <c r="A70" s="74"/>
      <c r="B70" s="93" t="s">
        <v>146</v>
      </c>
      <c r="C70" s="66">
        <f aca="true" t="shared" si="17" ref="C70:Y70">SUM(C71:C72)</f>
        <v>11874</v>
      </c>
      <c r="D70" s="66">
        <f t="shared" si="17"/>
        <v>1657</v>
      </c>
      <c r="E70" s="66">
        <f t="shared" si="17"/>
        <v>13531</v>
      </c>
      <c r="F70" s="66">
        <f t="shared" si="17"/>
        <v>401</v>
      </c>
      <c r="G70" s="66">
        <f t="shared" si="17"/>
        <v>343</v>
      </c>
      <c r="H70" s="66">
        <f t="shared" si="17"/>
        <v>744</v>
      </c>
      <c r="I70" s="66">
        <f t="shared" si="17"/>
        <v>513547</v>
      </c>
      <c r="J70" s="66">
        <f t="shared" si="17"/>
        <v>3172</v>
      </c>
      <c r="K70" s="66">
        <f t="shared" si="17"/>
        <v>734612</v>
      </c>
      <c r="L70" s="66">
        <f t="shared" si="17"/>
        <v>171</v>
      </c>
      <c r="M70" s="66">
        <f t="shared" si="17"/>
        <v>95601</v>
      </c>
      <c r="N70" s="66">
        <f t="shared" si="17"/>
        <v>67</v>
      </c>
      <c r="O70" s="66">
        <f t="shared" si="17"/>
        <v>0</v>
      </c>
      <c r="P70" s="66">
        <f t="shared" si="17"/>
        <v>32938</v>
      </c>
      <c r="Q70" s="66" t="s">
        <v>62</v>
      </c>
      <c r="R70" s="66">
        <f t="shared" si="17"/>
        <v>2</v>
      </c>
      <c r="S70" s="66">
        <f t="shared" si="17"/>
        <v>502</v>
      </c>
      <c r="T70" s="66">
        <f t="shared" si="17"/>
        <v>15</v>
      </c>
      <c r="U70" s="66">
        <f t="shared" si="17"/>
        <v>1808</v>
      </c>
      <c r="V70" s="66">
        <f t="shared" si="17"/>
        <v>3427</v>
      </c>
      <c r="W70" s="66">
        <f t="shared" si="17"/>
        <v>865461</v>
      </c>
      <c r="X70" s="66">
        <f t="shared" si="17"/>
        <v>2416</v>
      </c>
      <c r="Y70" s="66">
        <f t="shared" si="17"/>
        <v>564587</v>
      </c>
      <c r="Z70" s="69" t="s">
        <v>147</v>
      </c>
      <c r="AC70" s="71"/>
      <c r="AD70" s="71"/>
      <c r="AE70" s="71"/>
      <c r="AF70" s="71"/>
      <c r="AG70" s="9"/>
      <c r="AH70" s="9"/>
      <c r="AI70" s="71"/>
      <c r="AJ70" s="71"/>
      <c r="AK70" s="9"/>
      <c r="AM70" s="59"/>
      <c r="AN70" s="59"/>
      <c r="AQ70" s="59"/>
      <c r="AR70" s="59"/>
      <c r="AS70" s="59"/>
      <c r="AT70" s="59"/>
      <c r="BD70" s="59"/>
      <c r="BE70" s="59"/>
      <c r="BN70" s="59"/>
      <c r="BO70" s="59"/>
    </row>
    <row r="71" spans="1:37" s="59" customFormat="1" ht="12">
      <c r="A71" s="51" t="s">
        <v>148</v>
      </c>
      <c r="B71" s="82" t="s">
        <v>149</v>
      </c>
      <c r="C71" s="53">
        <v>5311</v>
      </c>
      <c r="D71" s="53">
        <v>586</v>
      </c>
      <c r="E71" s="54">
        <f t="shared" si="6"/>
        <v>5897</v>
      </c>
      <c r="F71" s="53">
        <v>218</v>
      </c>
      <c r="G71" s="53">
        <v>123</v>
      </c>
      <c r="H71" s="54">
        <f t="shared" si="7"/>
        <v>341</v>
      </c>
      <c r="I71" s="53">
        <v>221154</v>
      </c>
      <c r="J71" s="53">
        <v>1352</v>
      </c>
      <c r="K71" s="53">
        <v>309293</v>
      </c>
      <c r="L71" s="53">
        <v>88</v>
      </c>
      <c r="M71" s="53">
        <v>49115</v>
      </c>
      <c r="N71" s="53">
        <v>32</v>
      </c>
      <c r="O71" s="53"/>
      <c r="P71" s="53">
        <v>15766</v>
      </c>
      <c r="Q71" s="53"/>
      <c r="R71" s="53">
        <v>2</v>
      </c>
      <c r="S71" s="87">
        <v>502</v>
      </c>
      <c r="T71" s="53">
        <v>4</v>
      </c>
      <c r="U71" s="53">
        <v>494</v>
      </c>
      <c r="V71" s="53">
        <v>1478</v>
      </c>
      <c r="W71" s="53">
        <v>375170</v>
      </c>
      <c r="X71" s="53">
        <v>1059</v>
      </c>
      <c r="Y71" s="53">
        <v>244394</v>
      </c>
      <c r="Z71" s="60">
        <v>46</v>
      </c>
      <c r="AC71" s="9"/>
      <c r="AD71" s="9"/>
      <c r="AE71" s="9"/>
      <c r="AF71" s="9"/>
      <c r="AG71" s="9"/>
      <c r="AH71" s="9"/>
      <c r="AI71" s="9"/>
      <c r="AJ71" s="9"/>
      <c r="AK71" s="9"/>
    </row>
    <row r="72" spans="1:37" s="59" customFormat="1" ht="12">
      <c r="A72" s="51" t="s">
        <v>150</v>
      </c>
      <c r="B72" s="82" t="s">
        <v>151</v>
      </c>
      <c r="C72" s="53">
        <v>6563</v>
      </c>
      <c r="D72" s="53">
        <v>1071</v>
      </c>
      <c r="E72" s="54">
        <f t="shared" si="6"/>
        <v>7634</v>
      </c>
      <c r="F72" s="53">
        <v>183</v>
      </c>
      <c r="G72" s="53">
        <v>220</v>
      </c>
      <c r="H72" s="54">
        <f t="shared" si="7"/>
        <v>403</v>
      </c>
      <c r="I72" s="53">
        <v>292393</v>
      </c>
      <c r="J72" s="53">
        <v>1820</v>
      </c>
      <c r="K72" s="53">
        <v>425319</v>
      </c>
      <c r="L72" s="53">
        <v>83</v>
      </c>
      <c r="M72" s="53">
        <v>46486</v>
      </c>
      <c r="N72" s="53">
        <v>35</v>
      </c>
      <c r="O72" s="53"/>
      <c r="P72" s="53">
        <v>17172</v>
      </c>
      <c r="Q72" s="53"/>
      <c r="R72" s="53">
        <v>0</v>
      </c>
      <c r="S72" s="53">
        <v>0</v>
      </c>
      <c r="T72" s="53">
        <v>11</v>
      </c>
      <c r="U72" s="53">
        <v>1314</v>
      </c>
      <c r="V72" s="53">
        <v>1949</v>
      </c>
      <c r="W72" s="53">
        <v>490291</v>
      </c>
      <c r="X72" s="53">
        <v>1357</v>
      </c>
      <c r="Y72" s="53">
        <v>320193</v>
      </c>
      <c r="Z72" s="60">
        <v>47</v>
      </c>
      <c r="AC72" s="9"/>
      <c r="AD72" s="9"/>
      <c r="AE72" s="9"/>
      <c r="AF72" s="9"/>
      <c r="AG72" s="9"/>
      <c r="AH72" s="9"/>
      <c r="AI72" s="9"/>
      <c r="AJ72" s="9"/>
      <c r="AK72" s="9"/>
    </row>
    <row r="73" spans="1:67" s="70" customFormat="1" ht="12">
      <c r="A73" s="74"/>
      <c r="B73" s="75" t="s">
        <v>152</v>
      </c>
      <c r="C73" s="66">
        <f aca="true" t="shared" si="18" ref="C73:Y73">SUM(C74:C78)</f>
        <v>6981</v>
      </c>
      <c r="D73" s="66">
        <f t="shared" si="18"/>
        <v>482</v>
      </c>
      <c r="E73" s="66">
        <f t="shared" si="18"/>
        <v>7463</v>
      </c>
      <c r="F73" s="66">
        <f t="shared" si="18"/>
        <v>236</v>
      </c>
      <c r="G73" s="66">
        <f t="shared" si="18"/>
        <v>117</v>
      </c>
      <c r="H73" s="66">
        <f t="shared" si="18"/>
        <v>353</v>
      </c>
      <c r="I73" s="66">
        <f t="shared" si="18"/>
        <v>288127</v>
      </c>
      <c r="J73" s="66">
        <f t="shared" si="18"/>
        <v>1853</v>
      </c>
      <c r="K73" s="66">
        <f t="shared" si="18"/>
        <v>445914</v>
      </c>
      <c r="L73" s="66">
        <f t="shared" si="18"/>
        <v>109</v>
      </c>
      <c r="M73" s="66">
        <f t="shared" si="18"/>
        <v>60229</v>
      </c>
      <c r="N73" s="66">
        <f t="shared" si="18"/>
        <v>49</v>
      </c>
      <c r="O73" s="66">
        <f t="shared" si="18"/>
        <v>0</v>
      </c>
      <c r="P73" s="66">
        <f t="shared" si="18"/>
        <v>24013</v>
      </c>
      <c r="Q73" s="66" t="s">
        <v>62</v>
      </c>
      <c r="R73" s="66">
        <f t="shared" si="18"/>
        <v>0</v>
      </c>
      <c r="S73" s="66">
        <f t="shared" si="18"/>
        <v>0</v>
      </c>
      <c r="T73" s="66">
        <f t="shared" si="18"/>
        <v>17</v>
      </c>
      <c r="U73" s="66">
        <f t="shared" si="18"/>
        <v>2031</v>
      </c>
      <c r="V73" s="66">
        <f t="shared" si="18"/>
        <v>2028</v>
      </c>
      <c r="W73" s="66">
        <f t="shared" si="18"/>
        <v>532187</v>
      </c>
      <c r="X73" s="66">
        <f t="shared" si="18"/>
        <v>1518</v>
      </c>
      <c r="Y73" s="66">
        <f t="shared" si="18"/>
        <v>361436</v>
      </c>
      <c r="Z73" s="69" t="s">
        <v>153</v>
      </c>
      <c r="AC73" s="71"/>
      <c r="AD73" s="71"/>
      <c r="AE73" s="71"/>
      <c r="AF73" s="71"/>
      <c r="AG73" s="9"/>
      <c r="AH73" s="9"/>
      <c r="AI73" s="71"/>
      <c r="AJ73" s="71"/>
      <c r="AK73" s="9"/>
      <c r="AM73" s="59"/>
      <c r="AN73" s="59"/>
      <c r="AQ73" s="59"/>
      <c r="AR73" s="59"/>
      <c r="AS73" s="59"/>
      <c r="AT73" s="59"/>
      <c r="BD73" s="59"/>
      <c r="BE73" s="59"/>
      <c r="BN73" s="59"/>
      <c r="BO73" s="59"/>
    </row>
    <row r="74" spans="1:37" s="59" customFormat="1" ht="12">
      <c r="A74" s="51" t="s">
        <v>154</v>
      </c>
      <c r="B74" s="82" t="s">
        <v>155</v>
      </c>
      <c r="C74" s="53">
        <v>764</v>
      </c>
      <c r="D74" s="53">
        <v>54</v>
      </c>
      <c r="E74" s="54">
        <f t="shared" si="6"/>
        <v>818</v>
      </c>
      <c r="F74" s="53">
        <v>41</v>
      </c>
      <c r="G74" s="53">
        <v>19</v>
      </c>
      <c r="H74" s="54">
        <f t="shared" si="7"/>
        <v>60</v>
      </c>
      <c r="I74" s="53">
        <v>31379</v>
      </c>
      <c r="J74" s="53">
        <v>169</v>
      </c>
      <c r="K74" s="53">
        <v>45343</v>
      </c>
      <c r="L74" s="53">
        <v>12</v>
      </c>
      <c r="M74" s="53">
        <v>6453</v>
      </c>
      <c r="N74" s="87">
        <v>3</v>
      </c>
      <c r="O74" s="87"/>
      <c r="P74" s="87">
        <v>1487</v>
      </c>
      <c r="Q74" s="87"/>
      <c r="R74" s="53">
        <v>0</v>
      </c>
      <c r="S74" s="53">
        <v>0</v>
      </c>
      <c r="T74" s="53">
        <v>4</v>
      </c>
      <c r="U74" s="53">
        <v>452</v>
      </c>
      <c r="V74" s="53">
        <v>188</v>
      </c>
      <c r="W74" s="53">
        <v>53735</v>
      </c>
      <c r="X74" s="53">
        <v>146</v>
      </c>
      <c r="Y74" s="53">
        <v>36030</v>
      </c>
      <c r="Z74" s="60">
        <v>48</v>
      </c>
      <c r="AC74" s="9"/>
      <c r="AD74" s="9"/>
      <c r="AE74" s="9"/>
      <c r="AF74" s="9"/>
      <c r="AG74" s="9"/>
      <c r="AH74" s="9"/>
      <c r="AI74" s="9"/>
      <c r="AJ74" s="9"/>
      <c r="AK74" s="9"/>
    </row>
    <row r="75" spans="1:37" s="59" customFormat="1" ht="12">
      <c r="A75" s="51" t="s">
        <v>156</v>
      </c>
      <c r="B75" s="82" t="s">
        <v>157</v>
      </c>
      <c r="C75" s="53">
        <v>732</v>
      </c>
      <c r="D75" s="92">
        <v>55</v>
      </c>
      <c r="E75" s="54">
        <f t="shared" si="6"/>
        <v>787</v>
      </c>
      <c r="F75" s="53">
        <v>26</v>
      </c>
      <c r="G75" s="53">
        <v>30</v>
      </c>
      <c r="H75" s="54">
        <f t="shared" si="7"/>
        <v>56</v>
      </c>
      <c r="I75" s="53">
        <v>27006</v>
      </c>
      <c r="J75" s="53">
        <v>214</v>
      </c>
      <c r="K75" s="53">
        <v>50766</v>
      </c>
      <c r="L75" s="53">
        <v>7</v>
      </c>
      <c r="M75" s="53">
        <v>3944</v>
      </c>
      <c r="N75" s="92">
        <v>1</v>
      </c>
      <c r="O75" s="92"/>
      <c r="P75" s="92">
        <v>502</v>
      </c>
      <c r="Q75" s="92"/>
      <c r="R75" s="53">
        <v>0</v>
      </c>
      <c r="S75" s="53">
        <v>0</v>
      </c>
      <c r="T75" s="53">
        <v>2</v>
      </c>
      <c r="U75" s="53">
        <v>244</v>
      </c>
      <c r="V75" s="53">
        <v>224</v>
      </c>
      <c r="W75" s="53">
        <v>55456</v>
      </c>
      <c r="X75" s="53">
        <v>181</v>
      </c>
      <c r="Y75" s="53">
        <v>42210</v>
      </c>
      <c r="Z75" s="60">
        <v>49</v>
      </c>
      <c r="AC75" s="9"/>
      <c r="AD75" s="9"/>
      <c r="AE75" s="9"/>
      <c r="AF75" s="9"/>
      <c r="AG75" s="9"/>
      <c r="AH75" s="9"/>
      <c r="AI75" s="9"/>
      <c r="AJ75" s="9"/>
      <c r="AK75" s="9"/>
    </row>
    <row r="76" spans="1:37" s="59" customFormat="1" ht="12">
      <c r="A76" s="51" t="s">
        <v>158</v>
      </c>
      <c r="B76" s="82" t="s">
        <v>159</v>
      </c>
      <c r="C76" s="53">
        <v>663</v>
      </c>
      <c r="D76" s="87">
        <v>57</v>
      </c>
      <c r="E76" s="54">
        <f t="shared" si="6"/>
        <v>720</v>
      </c>
      <c r="F76" s="53">
        <v>37</v>
      </c>
      <c r="G76" s="53">
        <v>17</v>
      </c>
      <c r="H76" s="54">
        <f t="shared" si="7"/>
        <v>54</v>
      </c>
      <c r="I76" s="53">
        <v>26503</v>
      </c>
      <c r="J76" s="53">
        <v>189</v>
      </c>
      <c r="K76" s="53">
        <v>44612</v>
      </c>
      <c r="L76" s="53">
        <v>7</v>
      </c>
      <c r="M76" s="53">
        <v>4063</v>
      </c>
      <c r="N76" s="92">
        <v>6</v>
      </c>
      <c r="O76" s="92"/>
      <c r="P76" s="92">
        <v>2945</v>
      </c>
      <c r="Q76" s="92"/>
      <c r="R76" s="53">
        <v>0</v>
      </c>
      <c r="S76" s="53">
        <v>0</v>
      </c>
      <c r="T76" s="53">
        <v>2</v>
      </c>
      <c r="U76" s="53">
        <v>197</v>
      </c>
      <c r="V76" s="53">
        <v>204</v>
      </c>
      <c r="W76" s="53">
        <v>51817</v>
      </c>
      <c r="X76" s="53">
        <v>126</v>
      </c>
      <c r="Y76" s="53">
        <v>29672</v>
      </c>
      <c r="Z76" s="60">
        <v>50</v>
      </c>
      <c r="AC76" s="9"/>
      <c r="AD76" s="9"/>
      <c r="AE76" s="9"/>
      <c r="AF76" s="9"/>
      <c r="AG76" s="9"/>
      <c r="AH76" s="9"/>
      <c r="AI76" s="9"/>
      <c r="AJ76" s="9"/>
      <c r="AK76" s="9"/>
    </row>
    <row r="77" spans="1:37" s="59" customFormat="1" ht="12">
      <c r="A77" s="51" t="s">
        <v>160</v>
      </c>
      <c r="B77" s="82" t="s">
        <v>161</v>
      </c>
      <c r="C77" s="53">
        <v>1631</v>
      </c>
      <c r="D77" s="53">
        <v>106</v>
      </c>
      <c r="E77" s="54">
        <f t="shared" si="6"/>
        <v>1737</v>
      </c>
      <c r="F77" s="53">
        <v>35</v>
      </c>
      <c r="G77" s="53">
        <v>12</v>
      </c>
      <c r="H77" s="54">
        <f t="shared" si="7"/>
        <v>47</v>
      </c>
      <c r="I77" s="53">
        <v>69606</v>
      </c>
      <c r="J77" s="53">
        <v>475</v>
      </c>
      <c r="K77" s="53">
        <v>119196</v>
      </c>
      <c r="L77" s="53">
        <v>30</v>
      </c>
      <c r="M77" s="53">
        <v>16730</v>
      </c>
      <c r="N77" s="53">
        <v>11</v>
      </c>
      <c r="O77" s="53"/>
      <c r="P77" s="53">
        <v>5383</v>
      </c>
      <c r="Q77" s="53"/>
      <c r="R77" s="53">
        <v>0</v>
      </c>
      <c r="S77" s="53">
        <v>0</v>
      </c>
      <c r="T77" s="53">
        <v>3</v>
      </c>
      <c r="U77" s="53">
        <v>406</v>
      </c>
      <c r="V77" s="53">
        <v>519</v>
      </c>
      <c r="W77" s="53">
        <v>141715</v>
      </c>
      <c r="X77" s="53">
        <v>359</v>
      </c>
      <c r="Y77" s="53">
        <v>83876</v>
      </c>
      <c r="Z77" s="60">
        <v>51</v>
      </c>
      <c r="AC77" s="9"/>
      <c r="AD77" s="9"/>
      <c r="AE77" s="9"/>
      <c r="AF77" s="9"/>
      <c r="AG77" s="9"/>
      <c r="AH77" s="9"/>
      <c r="AI77" s="9"/>
      <c r="AJ77" s="9"/>
      <c r="AK77" s="9"/>
    </row>
    <row r="78" spans="1:67" s="59" customFormat="1" ht="12">
      <c r="A78" s="51" t="s">
        <v>162</v>
      </c>
      <c r="B78" s="82" t="s">
        <v>163</v>
      </c>
      <c r="C78" s="53">
        <v>3191</v>
      </c>
      <c r="D78" s="53">
        <v>210</v>
      </c>
      <c r="E78" s="54">
        <f t="shared" si="6"/>
        <v>3401</v>
      </c>
      <c r="F78" s="53">
        <v>97</v>
      </c>
      <c r="G78" s="53">
        <v>39</v>
      </c>
      <c r="H78" s="54">
        <f t="shared" si="7"/>
        <v>136</v>
      </c>
      <c r="I78" s="53">
        <v>133633</v>
      </c>
      <c r="J78" s="53">
        <v>806</v>
      </c>
      <c r="K78" s="53">
        <v>185997</v>
      </c>
      <c r="L78" s="53">
        <v>53</v>
      </c>
      <c r="M78" s="53">
        <v>29039</v>
      </c>
      <c r="N78" s="53">
        <v>28</v>
      </c>
      <c r="O78" s="53"/>
      <c r="P78" s="53">
        <v>13696</v>
      </c>
      <c r="Q78" s="53"/>
      <c r="R78" s="53">
        <v>0</v>
      </c>
      <c r="S78" s="53">
        <v>0</v>
      </c>
      <c r="T78" s="53">
        <v>6</v>
      </c>
      <c r="U78" s="53">
        <v>732</v>
      </c>
      <c r="V78" s="53">
        <v>893</v>
      </c>
      <c r="W78" s="53">
        <v>229464</v>
      </c>
      <c r="X78" s="53">
        <v>706</v>
      </c>
      <c r="Y78" s="53">
        <v>169648</v>
      </c>
      <c r="Z78" s="60">
        <v>52</v>
      </c>
      <c r="AC78" s="9"/>
      <c r="AD78" s="9"/>
      <c r="AE78" s="9"/>
      <c r="AF78" s="9"/>
      <c r="AG78" s="9"/>
      <c r="AH78" s="9"/>
      <c r="AI78" s="9"/>
      <c r="AJ78" s="9"/>
      <c r="AK78" s="9"/>
      <c r="AL78" s="9"/>
      <c r="AO78" s="9"/>
      <c r="AP78" s="9"/>
      <c r="AU78" s="9"/>
      <c r="AV78" s="9"/>
      <c r="AW78" s="9"/>
      <c r="AX78" s="9"/>
      <c r="AZ78" s="9"/>
      <c r="BA78" s="9"/>
      <c r="BB78" s="9"/>
      <c r="BC78" s="9"/>
      <c r="BF78" s="9"/>
      <c r="BG78" s="9"/>
      <c r="BH78" s="9"/>
      <c r="BI78" s="9"/>
      <c r="BJ78" s="9"/>
      <c r="BK78" s="9"/>
      <c r="BL78" s="9"/>
      <c r="BM78" s="9"/>
      <c r="BN78" s="9"/>
      <c r="BO78" s="9"/>
    </row>
    <row r="79" spans="1:67" s="70" customFormat="1" ht="12">
      <c r="A79" s="74"/>
      <c r="B79" s="75" t="s">
        <v>164</v>
      </c>
      <c r="C79" s="66">
        <f>SUM(C80:C83)</f>
        <v>6435</v>
      </c>
      <c r="D79" s="66">
        <f aca="true" t="shared" si="19" ref="D79:Y79">SUM(D80:D83)</f>
        <v>1297</v>
      </c>
      <c r="E79" s="66">
        <f t="shared" si="19"/>
        <v>7732</v>
      </c>
      <c r="F79" s="66">
        <f t="shared" si="19"/>
        <v>220</v>
      </c>
      <c r="G79" s="66">
        <f t="shared" si="19"/>
        <v>152</v>
      </c>
      <c r="H79" s="66">
        <f t="shared" si="19"/>
        <v>372</v>
      </c>
      <c r="I79" s="66">
        <f t="shared" si="19"/>
        <v>298958</v>
      </c>
      <c r="J79" s="66">
        <f t="shared" si="19"/>
        <v>2287</v>
      </c>
      <c r="K79" s="66">
        <f t="shared" si="19"/>
        <v>542995</v>
      </c>
      <c r="L79" s="66">
        <f t="shared" si="19"/>
        <v>111</v>
      </c>
      <c r="M79" s="66">
        <f t="shared" si="19"/>
        <v>62260</v>
      </c>
      <c r="N79" s="66">
        <f t="shared" si="19"/>
        <v>47</v>
      </c>
      <c r="O79" s="66">
        <f t="shared" si="19"/>
        <v>0</v>
      </c>
      <c r="P79" s="66">
        <f t="shared" si="19"/>
        <v>23114</v>
      </c>
      <c r="Q79" s="66" t="s">
        <v>62</v>
      </c>
      <c r="R79" s="66">
        <f t="shared" si="19"/>
        <v>5</v>
      </c>
      <c r="S79" s="66">
        <f t="shared" si="19"/>
        <v>1482</v>
      </c>
      <c r="T79" s="66">
        <f t="shared" si="19"/>
        <v>12</v>
      </c>
      <c r="U79" s="66">
        <f t="shared" si="19"/>
        <v>1516</v>
      </c>
      <c r="V79" s="66">
        <f t="shared" si="19"/>
        <v>2462</v>
      </c>
      <c r="W79" s="66">
        <f t="shared" si="19"/>
        <v>631367</v>
      </c>
      <c r="X79" s="66">
        <f t="shared" si="19"/>
        <v>1903</v>
      </c>
      <c r="Y79" s="66">
        <f t="shared" si="19"/>
        <v>440403</v>
      </c>
      <c r="Z79" s="69" t="s">
        <v>165</v>
      </c>
      <c r="AC79" s="71"/>
      <c r="AD79" s="71"/>
      <c r="AE79" s="71"/>
      <c r="AF79" s="71"/>
      <c r="AG79" s="9"/>
      <c r="AH79" s="9"/>
      <c r="AI79" s="71"/>
      <c r="AJ79" s="71"/>
      <c r="AK79" s="9"/>
      <c r="AL79" s="71"/>
      <c r="AM79" s="59"/>
      <c r="AN79" s="59"/>
      <c r="AO79" s="71"/>
      <c r="AP79" s="71"/>
      <c r="AQ79" s="59"/>
      <c r="AR79" s="59"/>
      <c r="AS79" s="59"/>
      <c r="AT79" s="59"/>
      <c r="AU79" s="71"/>
      <c r="AV79" s="71"/>
      <c r="AW79" s="71"/>
      <c r="AX79" s="71"/>
      <c r="AZ79" s="71"/>
      <c r="BA79" s="71"/>
      <c r="BB79" s="71"/>
      <c r="BC79" s="71"/>
      <c r="BD79" s="59"/>
      <c r="BE79" s="59"/>
      <c r="BF79" s="71"/>
      <c r="BG79" s="71"/>
      <c r="BH79" s="71"/>
      <c r="BI79" s="71"/>
      <c r="BJ79" s="71"/>
      <c r="BK79" s="71"/>
      <c r="BL79" s="71"/>
      <c r="BM79" s="71"/>
      <c r="BN79" s="71"/>
      <c r="BO79" s="71"/>
    </row>
    <row r="80" spans="1:37" s="59" customFormat="1" ht="12">
      <c r="A80" s="51" t="s">
        <v>166</v>
      </c>
      <c r="B80" s="82" t="s">
        <v>167</v>
      </c>
      <c r="C80" s="53">
        <v>1167</v>
      </c>
      <c r="D80" s="53">
        <v>386</v>
      </c>
      <c r="E80" s="54">
        <f t="shared" si="6"/>
        <v>1553</v>
      </c>
      <c r="F80" s="53">
        <v>55</v>
      </c>
      <c r="G80" s="53">
        <v>26</v>
      </c>
      <c r="H80" s="54">
        <f t="shared" si="7"/>
        <v>81</v>
      </c>
      <c r="I80" s="53">
        <v>62574</v>
      </c>
      <c r="J80" s="53">
        <v>554</v>
      </c>
      <c r="K80" s="53">
        <v>127127</v>
      </c>
      <c r="L80" s="53">
        <v>23</v>
      </c>
      <c r="M80" s="53">
        <v>13145</v>
      </c>
      <c r="N80" s="53">
        <v>10</v>
      </c>
      <c r="O80" s="53"/>
      <c r="P80" s="53">
        <v>4852</v>
      </c>
      <c r="Q80" s="53"/>
      <c r="R80" s="53">
        <v>0</v>
      </c>
      <c r="S80" s="53">
        <v>0</v>
      </c>
      <c r="T80" s="53">
        <v>4</v>
      </c>
      <c r="U80" s="53">
        <v>461</v>
      </c>
      <c r="V80" s="53">
        <v>591</v>
      </c>
      <c r="W80" s="53">
        <v>145585</v>
      </c>
      <c r="X80" s="53">
        <v>400</v>
      </c>
      <c r="Y80" s="53">
        <v>93772</v>
      </c>
      <c r="Z80" s="60">
        <v>53</v>
      </c>
      <c r="AC80" s="9"/>
      <c r="AD80" s="9"/>
      <c r="AE80" s="9"/>
      <c r="AF80" s="9"/>
      <c r="AG80" s="9"/>
      <c r="AH80" s="9"/>
      <c r="AI80" s="9"/>
      <c r="AJ80" s="9"/>
      <c r="AK80" s="9"/>
    </row>
    <row r="81" spans="1:37" s="59" customFormat="1" ht="12">
      <c r="A81" s="51" t="s">
        <v>168</v>
      </c>
      <c r="B81" s="86" t="s">
        <v>169</v>
      </c>
      <c r="C81" s="53">
        <v>1371</v>
      </c>
      <c r="D81" s="87">
        <v>316</v>
      </c>
      <c r="E81" s="54">
        <f aca="true" t="shared" si="20" ref="E81:E86">SUM(C81:D81)</f>
        <v>1687</v>
      </c>
      <c r="F81" s="53">
        <v>50</v>
      </c>
      <c r="G81" s="53">
        <v>44</v>
      </c>
      <c r="H81" s="54">
        <f aca="true" t="shared" si="21" ref="H81:H86">SUM(F81:G81)</f>
        <v>94</v>
      </c>
      <c r="I81" s="53">
        <v>64196</v>
      </c>
      <c r="J81" s="53">
        <v>544</v>
      </c>
      <c r="K81" s="53">
        <v>135744</v>
      </c>
      <c r="L81" s="53">
        <v>23</v>
      </c>
      <c r="M81" s="53">
        <v>13145</v>
      </c>
      <c r="N81" s="53">
        <v>9</v>
      </c>
      <c r="O81" s="53"/>
      <c r="P81" s="53">
        <v>4408</v>
      </c>
      <c r="Q81" s="53"/>
      <c r="R81" s="53">
        <v>3</v>
      </c>
      <c r="S81" s="87">
        <v>980</v>
      </c>
      <c r="T81" s="53">
        <v>4</v>
      </c>
      <c r="U81" s="53">
        <v>659</v>
      </c>
      <c r="V81" s="53">
        <v>583</v>
      </c>
      <c r="W81" s="53">
        <v>154936</v>
      </c>
      <c r="X81" s="53">
        <v>405</v>
      </c>
      <c r="Y81" s="53">
        <v>94675</v>
      </c>
      <c r="Z81" s="60">
        <v>54</v>
      </c>
      <c r="AC81" s="9"/>
      <c r="AD81" s="9"/>
      <c r="AE81" s="9"/>
      <c r="AF81" s="9"/>
      <c r="AG81" s="9"/>
      <c r="AH81" s="9"/>
      <c r="AI81" s="9"/>
      <c r="AJ81" s="9"/>
      <c r="AK81" s="9"/>
    </row>
    <row r="82" spans="1:37" s="59" customFormat="1" ht="12">
      <c r="A82" s="51" t="s">
        <v>170</v>
      </c>
      <c r="B82" s="82" t="s">
        <v>171</v>
      </c>
      <c r="C82" s="53">
        <v>2244</v>
      </c>
      <c r="D82" s="53">
        <v>343</v>
      </c>
      <c r="E82" s="54">
        <f t="shared" si="20"/>
        <v>2587</v>
      </c>
      <c r="F82" s="53">
        <v>63</v>
      </c>
      <c r="G82" s="53">
        <v>52</v>
      </c>
      <c r="H82" s="54">
        <f t="shared" si="21"/>
        <v>115</v>
      </c>
      <c r="I82" s="53">
        <v>98185</v>
      </c>
      <c r="J82" s="53">
        <v>718</v>
      </c>
      <c r="K82" s="53">
        <v>172739</v>
      </c>
      <c r="L82" s="53">
        <v>38</v>
      </c>
      <c r="M82" s="53">
        <v>20913</v>
      </c>
      <c r="N82" s="53">
        <v>18</v>
      </c>
      <c r="O82" s="53"/>
      <c r="P82" s="53">
        <v>8844</v>
      </c>
      <c r="Q82" s="53"/>
      <c r="R82" s="53">
        <v>0</v>
      </c>
      <c r="S82" s="53">
        <v>0</v>
      </c>
      <c r="T82" s="53">
        <v>1</v>
      </c>
      <c r="U82" s="53">
        <v>131</v>
      </c>
      <c r="V82" s="53">
        <v>775</v>
      </c>
      <c r="W82" s="53">
        <v>202627</v>
      </c>
      <c r="X82" s="53">
        <v>663</v>
      </c>
      <c r="Y82" s="53">
        <v>150005</v>
      </c>
      <c r="Z82" s="60">
        <v>55</v>
      </c>
      <c r="AC82" s="9"/>
      <c r="AD82" s="9"/>
      <c r="AE82" s="9"/>
      <c r="AF82" s="9"/>
      <c r="AG82" s="9"/>
      <c r="AH82" s="9"/>
      <c r="AI82" s="9"/>
      <c r="AJ82" s="9"/>
      <c r="AK82" s="9"/>
    </row>
    <row r="83" spans="1:37" s="59" customFormat="1" ht="12">
      <c r="A83" s="51" t="s">
        <v>172</v>
      </c>
      <c r="B83" s="82" t="s">
        <v>173</v>
      </c>
      <c r="C83" s="53">
        <v>1653</v>
      </c>
      <c r="D83" s="53">
        <v>252</v>
      </c>
      <c r="E83" s="54">
        <f t="shared" si="20"/>
        <v>1905</v>
      </c>
      <c r="F83" s="53">
        <v>52</v>
      </c>
      <c r="G83" s="53">
        <v>30</v>
      </c>
      <c r="H83" s="54">
        <f t="shared" si="21"/>
        <v>82</v>
      </c>
      <c r="I83" s="53">
        <v>74003</v>
      </c>
      <c r="J83" s="53">
        <v>471</v>
      </c>
      <c r="K83" s="53">
        <v>107385</v>
      </c>
      <c r="L83" s="53">
        <v>27</v>
      </c>
      <c r="M83" s="53">
        <v>15057</v>
      </c>
      <c r="N83" s="53">
        <v>10</v>
      </c>
      <c r="O83" s="53"/>
      <c r="P83" s="53">
        <v>5010</v>
      </c>
      <c r="Q83" s="53"/>
      <c r="R83" s="53">
        <v>2</v>
      </c>
      <c r="S83" s="53">
        <v>502</v>
      </c>
      <c r="T83" s="53">
        <v>3</v>
      </c>
      <c r="U83" s="53">
        <v>265</v>
      </c>
      <c r="V83" s="53">
        <v>513</v>
      </c>
      <c r="W83" s="53">
        <v>128219</v>
      </c>
      <c r="X83" s="53">
        <v>435</v>
      </c>
      <c r="Y83" s="53">
        <v>101951</v>
      </c>
      <c r="Z83" s="60">
        <v>56</v>
      </c>
      <c r="AC83" s="9"/>
      <c r="AD83" s="9"/>
      <c r="AE83" s="9"/>
      <c r="AF83" s="9"/>
      <c r="AG83" s="9"/>
      <c r="AH83" s="9"/>
      <c r="AI83" s="9"/>
      <c r="AJ83" s="9"/>
      <c r="AK83" s="9"/>
    </row>
    <row r="84" spans="1:37" s="70" customFormat="1" ht="12" customHeight="1">
      <c r="A84" s="74"/>
      <c r="B84" s="75" t="s">
        <v>174</v>
      </c>
      <c r="C84" s="66">
        <f>SUM(C85:C86)</f>
        <v>5604</v>
      </c>
      <c r="D84" s="66">
        <f aca="true" t="shared" si="22" ref="D84:Y84">SUM(D85:D86)</f>
        <v>585</v>
      </c>
      <c r="E84" s="66">
        <f t="shared" si="22"/>
        <v>6189</v>
      </c>
      <c r="F84" s="66">
        <f t="shared" si="22"/>
        <v>234</v>
      </c>
      <c r="G84" s="66">
        <f t="shared" si="22"/>
        <v>192</v>
      </c>
      <c r="H84" s="66">
        <f t="shared" si="22"/>
        <v>426</v>
      </c>
      <c r="I84" s="66">
        <f t="shared" si="22"/>
        <v>235403</v>
      </c>
      <c r="J84" s="66">
        <f t="shared" si="22"/>
        <v>1936</v>
      </c>
      <c r="K84" s="66">
        <f t="shared" si="22"/>
        <v>445873</v>
      </c>
      <c r="L84" s="66">
        <f t="shared" si="22"/>
        <v>116</v>
      </c>
      <c r="M84" s="66">
        <f t="shared" si="22"/>
        <v>64770</v>
      </c>
      <c r="N84" s="66">
        <f t="shared" si="22"/>
        <v>39</v>
      </c>
      <c r="O84" s="66">
        <f t="shared" si="22"/>
        <v>0</v>
      </c>
      <c r="P84" s="66">
        <f t="shared" si="22"/>
        <v>19146</v>
      </c>
      <c r="Q84" s="66" t="s">
        <v>62</v>
      </c>
      <c r="R84" s="66">
        <f t="shared" si="22"/>
        <v>0</v>
      </c>
      <c r="S84" s="66">
        <f t="shared" si="22"/>
        <v>0</v>
      </c>
      <c r="T84" s="66">
        <f t="shared" si="22"/>
        <v>7</v>
      </c>
      <c r="U84" s="66">
        <f t="shared" si="22"/>
        <v>927</v>
      </c>
      <c r="V84" s="66">
        <f t="shared" si="22"/>
        <v>2098</v>
      </c>
      <c r="W84" s="66">
        <f t="shared" si="22"/>
        <v>530716</v>
      </c>
      <c r="X84" s="66">
        <f t="shared" si="22"/>
        <v>1529</v>
      </c>
      <c r="Y84" s="66">
        <f t="shared" si="22"/>
        <v>370857</v>
      </c>
      <c r="Z84" s="69" t="s">
        <v>175</v>
      </c>
      <c r="AC84" s="71"/>
      <c r="AD84" s="71"/>
      <c r="AE84" s="71"/>
      <c r="AF84" s="71"/>
      <c r="AG84" s="71"/>
      <c r="AH84" s="71"/>
      <c r="AI84" s="71"/>
      <c r="AJ84" s="71"/>
      <c r="AK84" s="71"/>
    </row>
    <row r="85" spans="1:37" s="59" customFormat="1" ht="12">
      <c r="A85" s="51" t="s">
        <v>176</v>
      </c>
      <c r="B85" s="82" t="s">
        <v>177</v>
      </c>
      <c r="C85" s="53">
        <v>2090</v>
      </c>
      <c r="D85" s="53">
        <v>255</v>
      </c>
      <c r="E85" s="54">
        <f t="shared" si="20"/>
        <v>2345</v>
      </c>
      <c r="F85" s="53">
        <v>98</v>
      </c>
      <c r="G85" s="53">
        <v>53</v>
      </c>
      <c r="H85" s="54">
        <f t="shared" si="21"/>
        <v>151</v>
      </c>
      <c r="I85" s="53">
        <v>86379</v>
      </c>
      <c r="J85" s="53">
        <v>766</v>
      </c>
      <c r="K85" s="53">
        <v>178692</v>
      </c>
      <c r="L85" s="53">
        <v>45</v>
      </c>
      <c r="M85" s="53">
        <v>24737</v>
      </c>
      <c r="N85" s="53">
        <v>19</v>
      </c>
      <c r="O85" s="53"/>
      <c r="P85" s="53">
        <v>9288</v>
      </c>
      <c r="Q85" s="53"/>
      <c r="R85" s="53">
        <v>0</v>
      </c>
      <c r="S85" s="53">
        <v>0</v>
      </c>
      <c r="T85" s="53">
        <v>4</v>
      </c>
      <c r="U85" s="53">
        <v>484</v>
      </c>
      <c r="V85" s="53">
        <v>834</v>
      </c>
      <c r="W85" s="53">
        <v>213201</v>
      </c>
      <c r="X85" s="53">
        <v>628</v>
      </c>
      <c r="Y85" s="53">
        <v>151982</v>
      </c>
      <c r="Z85" s="60">
        <v>57</v>
      </c>
      <c r="AC85" s="9"/>
      <c r="AD85" s="9"/>
      <c r="AE85" s="9"/>
      <c r="AF85" s="9"/>
      <c r="AG85" s="9"/>
      <c r="AH85" s="9"/>
      <c r="AI85" s="9"/>
      <c r="AJ85" s="9"/>
      <c r="AK85" s="9"/>
    </row>
    <row r="86" spans="1:37" s="59" customFormat="1" ht="12">
      <c r="A86" s="94" t="s">
        <v>178</v>
      </c>
      <c r="B86" s="95" t="s">
        <v>179</v>
      </c>
      <c r="C86" s="96">
        <v>3514</v>
      </c>
      <c r="D86" s="97">
        <v>330</v>
      </c>
      <c r="E86" s="98">
        <f t="shared" si="20"/>
        <v>3844</v>
      </c>
      <c r="F86" s="97">
        <v>136</v>
      </c>
      <c r="G86" s="97">
        <v>139</v>
      </c>
      <c r="H86" s="98">
        <f t="shared" si="21"/>
        <v>275</v>
      </c>
      <c r="I86" s="97">
        <v>149024</v>
      </c>
      <c r="J86" s="97">
        <v>1170</v>
      </c>
      <c r="K86" s="97">
        <v>267181</v>
      </c>
      <c r="L86" s="97">
        <v>71</v>
      </c>
      <c r="M86" s="97">
        <v>40033</v>
      </c>
      <c r="N86" s="97">
        <v>20</v>
      </c>
      <c r="O86" s="97"/>
      <c r="P86" s="97">
        <v>9858</v>
      </c>
      <c r="Q86" s="97"/>
      <c r="R86" s="97">
        <v>0</v>
      </c>
      <c r="S86" s="97">
        <v>0</v>
      </c>
      <c r="T86" s="97">
        <v>3</v>
      </c>
      <c r="U86" s="97">
        <v>443</v>
      </c>
      <c r="V86" s="97">
        <v>1264</v>
      </c>
      <c r="W86" s="97">
        <v>317515</v>
      </c>
      <c r="X86" s="97">
        <v>901</v>
      </c>
      <c r="Y86" s="99">
        <v>218875</v>
      </c>
      <c r="Z86" s="100">
        <v>58</v>
      </c>
      <c r="AC86" s="9"/>
      <c r="AD86" s="9"/>
      <c r="AE86" s="9"/>
      <c r="AF86" s="9"/>
      <c r="AG86" s="9"/>
      <c r="AH86" s="9"/>
      <c r="AI86" s="9"/>
      <c r="AJ86" s="9"/>
      <c r="AK86" s="9"/>
    </row>
    <row r="87" spans="1:37" s="8" customFormat="1" ht="12">
      <c r="A87" s="101"/>
      <c r="B87" s="101" t="s">
        <v>180</v>
      </c>
      <c r="C87" s="80"/>
      <c r="D87" s="101"/>
      <c r="E87" s="80"/>
      <c r="F87" s="101"/>
      <c r="G87" s="101"/>
      <c r="H87" s="80"/>
      <c r="I87" s="80"/>
      <c r="J87" s="80"/>
      <c r="K87" s="80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C87" s="9"/>
      <c r="AD87" s="9"/>
      <c r="AE87" s="9"/>
      <c r="AF87" s="9"/>
      <c r="AG87" s="9"/>
      <c r="AH87" s="9"/>
      <c r="AI87" s="9"/>
      <c r="AJ87" s="9"/>
      <c r="AK87" s="9"/>
    </row>
    <row r="88" spans="1:26" ht="17.25">
      <c r="A88" s="2"/>
      <c r="B88" s="102" t="s">
        <v>62</v>
      </c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7.25">
      <c r="A89" s="3"/>
    </row>
    <row r="90" ht="17.25">
      <c r="A90" s="3"/>
    </row>
    <row r="91" ht="17.25">
      <c r="A91" s="3"/>
    </row>
    <row r="92" ht="17.25">
      <c r="A92" s="3"/>
    </row>
    <row r="93" ht="17.25">
      <c r="A93" s="3"/>
    </row>
    <row r="94" ht="17.25">
      <c r="A94" s="3"/>
    </row>
    <row r="95" ht="17.25">
      <c r="A95" s="3"/>
    </row>
    <row r="96" ht="17.25">
      <c r="A96" s="3"/>
    </row>
    <row r="97" ht="17.25">
      <c r="A97" s="3"/>
    </row>
    <row r="98" ht="17.25">
      <c r="A98" s="3"/>
    </row>
    <row r="99" ht="17.25">
      <c r="A99" s="3"/>
    </row>
    <row r="100" ht="17.25">
      <c r="A100" s="3"/>
    </row>
    <row r="101" ht="17.25">
      <c r="A101" s="3"/>
    </row>
    <row r="102" ht="17.25">
      <c r="A102" s="3"/>
    </row>
    <row r="103" ht="17.25">
      <c r="A103" s="3"/>
    </row>
    <row r="104" ht="17.25">
      <c r="A104" s="3"/>
    </row>
    <row r="105" ht="17.25">
      <c r="A105" s="3"/>
    </row>
    <row r="106" ht="17.25">
      <c r="A106" s="3"/>
    </row>
    <row r="107" ht="17.25">
      <c r="A107" s="3"/>
    </row>
    <row r="108" ht="17.25">
      <c r="A108" s="3"/>
    </row>
    <row r="109" ht="17.25">
      <c r="A109" s="3"/>
    </row>
    <row r="110" ht="17.25">
      <c r="A110" s="3"/>
    </row>
    <row r="111" ht="17.25">
      <c r="A111" s="3"/>
    </row>
    <row r="112" ht="17.25">
      <c r="A112" s="3"/>
    </row>
    <row r="113" ht="17.25">
      <c r="A113" s="3"/>
    </row>
    <row r="114" ht="17.25">
      <c r="A114" s="3"/>
    </row>
    <row r="115" ht="17.25">
      <c r="A115" s="3"/>
    </row>
    <row r="116" ht="17.25">
      <c r="A116" s="3"/>
    </row>
    <row r="117" ht="17.25">
      <c r="A117" s="3"/>
    </row>
    <row r="118" ht="17.25">
      <c r="A118" s="3"/>
    </row>
    <row r="119" ht="17.25">
      <c r="A119" s="3"/>
    </row>
    <row r="120" ht="17.25">
      <c r="A120" s="3"/>
    </row>
    <row r="121" ht="17.25">
      <c r="A121" s="3"/>
    </row>
    <row r="122" ht="17.25">
      <c r="A122" s="3"/>
    </row>
    <row r="123" ht="17.25">
      <c r="A123" s="3"/>
    </row>
    <row r="124" ht="17.25">
      <c r="A124" s="3"/>
    </row>
    <row r="125" ht="17.25">
      <c r="A125" s="3"/>
    </row>
    <row r="126" ht="17.25">
      <c r="A126" s="3"/>
    </row>
    <row r="127" ht="17.25">
      <c r="A127" s="3"/>
    </row>
    <row r="128" ht="17.25">
      <c r="A128" s="3"/>
    </row>
    <row r="129" ht="17.25">
      <c r="A129" s="3"/>
    </row>
  </sheetData>
  <sheetProtection/>
  <mergeCells count="21">
    <mergeCell ref="B88:L88"/>
    <mergeCell ref="AU14:AV14"/>
    <mergeCell ref="AW14:AX14"/>
    <mergeCell ref="AZ14:BA14"/>
    <mergeCell ref="BB14:BC14"/>
    <mergeCell ref="BD14:BE14"/>
    <mergeCell ref="N18:O18"/>
    <mergeCell ref="P18:Q18"/>
    <mergeCell ref="X5:Y5"/>
    <mergeCell ref="N6:O6"/>
    <mergeCell ref="P6:Q6"/>
    <mergeCell ref="N12:O12"/>
    <mergeCell ref="P12:Q12"/>
    <mergeCell ref="N14:O14"/>
    <mergeCell ref="P14:Q14"/>
    <mergeCell ref="A4:B6"/>
    <mergeCell ref="C4:E5"/>
    <mergeCell ref="F4:H5"/>
    <mergeCell ref="L4:W4"/>
    <mergeCell ref="T5:U5"/>
    <mergeCell ref="V5:W5"/>
  </mergeCells>
  <printOptions/>
  <pageMargins left="0.787" right="0.787" top="0.984" bottom="0.984" header="0.512" footer="0.512"/>
  <pageSetup orientation="portrait" paperSize="9" scale="66" r:id="rId1"/>
  <rowBreaks count="1" manualBreakCount="1">
    <brk id="47" max="25" man="1"/>
  </rowBreaks>
  <colBreaks count="2" manualBreakCount="2">
    <brk id="11" max="65535" man="1"/>
    <brk id="3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2009-04-24T04:27:10Z</dcterms:created>
  <dcterms:modified xsi:type="dcterms:W3CDTF">2009-04-24T04:27:17Z</dcterms:modified>
  <cp:category/>
  <cp:version/>
  <cp:contentType/>
  <cp:contentStatus/>
</cp:coreProperties>
</file>