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8" sheetId="1" r:id="rId1"/>
  </sheets>
  <externalReferences>
    <externalReference r:id="rId4"/>
  </externalReferences>
  <definedNames>
    <definedName name="_xlnm.Print_Area" localSheetId="0">'278'!$A$1:$H$49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<sst xmlns="http://schemas.openxmlformats.org/spreadsheetml/2006/main" count="90" uniqueCount="87">
  <si>
    <t>24. 観        光</t>
  </si>
  <si>
    <t>278. 市町村別観光客数および消費額</t>
  </si>
  <si>
    <t xml:space="preserve"> (単位 人  金額  1,000円) </t>
  </si>
  <si>
    <t>年次および</t>
  </si>
  <si>
    <t>観光客数</t>
  </si>
  <si>
    <t>うち宿泊者</t>
  </si>
  <si>
    <t>消  費  額</t>
  </si>
  <si>
    <t>市  町  村</t>
  </si>
  <si>
    <t>市町村</t>
  </si>
  <si>
    <t>昭和50年</t>
  </si>
  <si>
    <t>南海部郡</t>
  </si>
  <si>
    <t xml:space="preserve">    51</t>
  </si>
  <si>
    <t>上浦町</t>
  </si>
  <si>
    <t xml:space="preserve">    52</t>
  </si>
  <si>
    <t>弥生町</t>
  </si>
  <si>
    <t xml:space="preserve">    53</t>
  </si>
  <si>
    <t>本匠村</t>
  </si>
  <si>
    <t>宇目町</t>
  </si>
  <si>
    <t xml:space="preserve">    54</t>
  </si>
  <si>
    <t>直川村</t>
  </si>
  <si>
    <t>鶴見町</t>
  </si>
  <si>
    <t>市部</t>
  </si>
  <si>
    <t>米水津村</t>
  </si>
  <si>
    <t>郡部</t>
  </si>
  <si>
    <t>蒲江町</t>
  </si>
  <si>
    <t xml:space="preserve">大野郡       </t>
  </si>
  <si>
    <t>大分市</t>
  </si>
  <si>
    <t>野津町</t>
  </si>
  <si>
    <t>別府市</t>
  </si>
  <si>
    <t>三重町</t>
  </si>
  <si>
    <t>中津市</t>
  </si>
  <si>
    <t>清川村</t>
  </si>
  <si>
    <t>日田市</t>
  </si>
  <si>
    <t>緒方町</t>
  </si>
  <si>
    <t>佐伯市</t>
  </si>
  <si>
    <t>朝地町</t>
  </si>
  <si>
    <t>臼杵市</t>
  </si>
  <si>
    <t>大野町</t>
  </si>
  <si>
    <t>津久見市</t>
  </si>
  <si>
    <t>千歳村</t>
  </si>
  <si>
    <t>竹田市</t>
  </si>
  <si>
    <t>犬飼町</t>
  </si>
  <si>
    <t>豊後高田市</t>
  </si>
  <si>
    <t>直入郡</t>
  </si>
  <si>
    <t>杵築市</t>
  </si>
  <si>
    <t>荻町</t>
  </si>
  <si>
    <t>宇佐市</t>
  </si>
  <si>
    <t>久住町</t>
  </si>
  <si>
    <t>西国東郡</t>
  </si>
  <si>
    <t>直入町</t>
  </si>
  <si>
    <t>大田村</t>
  </si>
  <si>
    <t>玖珠郡</t>
  </si>
  <si>
    <t>真玉町</t>
  </si>
  <si>
    <t>九重町</t>
  </si>
  <si>
    <t>香々地町</t>
  </si>
  <si>
    <t>玖珠町</t>
  </si>
  <si>
    <t>東国東郡</t>
  </si>
  <si>
    <t>日田郡</t>
  </si>
  <si>
    <t>国見町</t>
  </si>
  <si>
    <t>前津江村</t>
  </si>
  <si>
    <t>姫島村</t>
  </si>
  <si>
    <t>中津江村</t>
  </si>
  <si>
    <t>国東町</t>
  </si>
  <si>
    <t>上津江村</t>
  </si>
  <si>
    <t>武蔵町</t>
  </si>
  <si>
    <t>大山町</t>
  </si>
  <si>
    <t>安岐町</t>
  </si>
  <si>
    <t>天瀬町</t>
  </si>
  <si>
    <t>速見郡</t>
  </si>
  <si>
    <t>下毛郡</t>
  </si>
  <si>
    <t>日出町</t>
  </si>
  <si>
    <t>三光村</t>
  </si>
  <si>
    <t>山香町</t>
  </si>
  <si>
    <t>本耶馬渓町</t>
  </si>
  <si>
    <t>大分郡</t>
  </si>
  <si>
    <t>耶馬渓町</t>
  </si>
  <si>
    <t>野津原町</t>
  </si>
  <si>
    <t>山国町</t>
  </si>
  <si>
    <t>挾間町</t>
  </si>
  <si>
    <t>宇佐郡</t>
  </si>
  <si>
    <t>庄内町</t>
  </si>
  <si>
    <t>院内町</t>
  </si>
  <si>
    <t>湯布院町</t>
  </si>
  <si>
    <t>安心院町</t>
  </si>
  <si>
    <t>北海部郡</t>
  </si>
  <si>
    <t>佐賀関町</t>
  </si>
  <si>
    <t xml:space="preserve">  資料：県観光休養課｢観光動態調査｣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</si>
</sst>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3" fillId="0" borderId="10" xfId="0" applyNumberFormat="1" applyFont="1" applyBorder="1" applyAlignment="1" applyProtection="1">
      <alignment horizontal="left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4" fillId="0" borderId="0" xfId="0" applyFont="1" applyAlignment="1" applyProtection="1">
      <alignment horizontal="distributed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15" xfId="0" applyFont="1" applyBorder="1" applyAlignment="1" applyProtection="1">
      <alignment horizontal="distributed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3" fillId="0" borderId="2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21" xfId="0" applyFont="1" applyBorder="1" applyAlignment="1" applyProtection="1">
      <alignment horizontal="distributed"/>
      <protection locked="0"/>
    </xf>
    <xf numFmtId="49" fontId="23" fillId="0" borderId="0" xfId="0" applyNumberFormat="1" applyFont="1" applyAlignment="1">
      <alignment horizontal="distributed"/>
    </xf>
    <xf numFmtId="41" fontId="23" fillId="0" borderId="2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37" fontId="25" fillId="0" borderId="22" xfId="0" applyNumberFormat="1" applyFont="1" applyBorder="1" applyAlignment="1" applyProtection="1">
      <alignment horizontal="distributed"/>
      <protection locked="0"/>
    </xf>
    <xf numFmtId="41" fontId="25" fillId="0" borderId="0" xfId="0" applyNumberFormat="1" applyFont="1" applyAlignment="1" applyProtection="1">
      <alignment/>
      <protection/>
    </xf>
    <xf numFmtId="0" fontId="23" fillId="0" borderId="23" xfId="0" applyFont="1" applyBorder="1" applyAlignment="1" applyProtection="1" quotePrefix="1">
      <alignment horizontal="center"/>
      <protection locked="0"/>
    </xf>
    <xf numFmtId="37" fontId="23" fillId="0" borderId="22" xfId="0" applyNumberFormat="1" applyFont="1" applyBorder="1" applyAlignment="1" applyProtection="1">
      <alignment horizontal="distributed"/>
      <protection locked="0"/>
    </xf>
    <xf numFmtId="0" fontId="25" fillId="0" borderId="23" xfId="0" applyFont="1" applyBorder="1" applyAlignment="1" applyProtection="1" quotePrefix="1">
      <alignment horizontal="center"/>
      <protection locked="0"/>
    </xf>
    <xf numFmtId="41" fontId="25" fillId="0" borderId="20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 quotePrefix="1">
      <alignment horizontal="center"/>
      <protection locked="0"/>
    </xf>
    <xf numFmtId="41" fontId="23" fillId="0" borderId="2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0" fontId="25" fillId="0" borderId="0" xfId="0" applyFont="1" applyAlignment="1" applyProtection="1">
      <alignment horizontal="distributed"/>
      <protection locked="0"/>
    </xf>
    <xf numFmtId="0" fontId="23" fillId="0" borderId="0" xfId="0" applyFont="1" applyAlignment="1" applyProtection="1">
      <alignment horizontal="distributed"/>
      <protection locked="0"/>
    </xf>
    <xf numFmtId="37" fontId="23" fillId="0" borderId="21" xfId="0" applyNumberFormat="1" applyFont="1" applyBorder="1" applyAlignment="1" applyProtection="1">
      <alignment horizontal="distributed"/>
      <protection locked="0"/>
    </xf>
    <xf numFmtId="0" fontId="25" fillId="0" borderId="23" xfId="0" applyFont="1" applyBorder="1" applyAlignment="1" applyProtection="1">
      <alignment horizontal="distributed"/>
      <protection locked="0"/>
    </xf>
    <xf numFmtId="0" fontId="23" fillId="0" borderId="23" xfId="0" applyFont="1" applyBorder="1" applyAlignment="1" applyProtection="1">
      <alignment horizontal="distributed"/>
      <protection locked="0"/>
    </xf>
    <xf numFmtId="37" fontId="23" fillId="0" borderId="21" xfId="0" applyNumberFormat="1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 horizontal="distributed"/>
      <protection locked="0"/>
    </xf>
    <xf numFmtId="41" fontId="23" fillId="0" borderId="19" xfId="0" applyNumberFormat="1" applyFont="1" applyBorder="1" applyAlignment="1" applyProtection="1">
      <alignment/>
      <protection locked="0"/>
    </xf>
    <xf numFmtId="41" fontId="23" fillId="0" borderId="15" xfId="0" applyNumberFormat="1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4&#35251;&#20809;278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8"/>
      <sheetName val="279"/>
      <sheetName val="2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B22" sqref="B22"/>
    </sheetView>
  </sheetViews>
  <sheetFormatPr defaultColWidth="9.00390625" defaultRowHeight="13.5"/>
  <cols>
    <col min="1" max="1" width="13.125" style="20" customWidth="1"/>
    <col min="2" max="3" width="11.875" style="20" customWidth="1"/>
    <col min="4" max="4" width="13.00390625" style="20" customWidth="1"/>
    <col min="5" max="5" width="13.125" style="20" customWidth="1"/>
    <col min="6" max="6" width="11.875" style="20" customWidth="1"/>
    <col min="7" max="7" width="10.875" style="20" customWidth="1"/>
    <col min="8" max="8" width="11.875" style="20" customWidth="1"/>
    <col min="9" max="16384" width="9.00390625" style="20" customWidth="1"/>
  </cols>
  <sheetData>
    <row r="1" spans="1:9" s="4" customFormat="1" ht="24" customHeight="1">
      <c r="A1" s="1" t="s">
        <v>0</v>
      </c>
      <c r="B1" s="1"/>
      <c r="C1" s="1"/>
      <c r="D1" s="2"/>
      <c r="E1" s="1"/>
      <c r="F1" s="1"/>
      <c r="G1" s="1"/>
      <c r="H1" s="1"/>
      <c r="I1" s="3"/>
    </row>
    <row r="2" spans="1:9" s="8" customFormat="1" ht="21" customHeight="1">
      <c r="A2" s="5" t="s">
        <v>1</v>
      </c>
      <c r="B2" s="5"/>
      <c r="C2" s="5"/>
      <c r="D2" s="6"/>
      <c r="E2" s="6"/>
      <c r="F2" s="6"/>
      <c r="G2" s="5"/>
      <c r="H2" s="5"/>
      <c r="I2" s="7"/>
    </row>
    <row r="3" spans="1:9" s="13" customFormat="1" ht="16.5" customHeight="1" thickBot="1">
      <c r="A3" s="9" t="s">
        <v>2</v>
      </c>
      <c r="B3" s="10"/>
      <c r="C3" s="11"/>
      <c r="D3" s="11"/>
      <c r="E3" s="11"/>
      <c r="F3" s="11"/>
      <c r="G3" s="11"/>
      <c r="H3" s="11"/>
      <c r="I3" s="12"/>
    </row>
    <row r="4" spans="1:9" ht="14.25" thickTop="1">
      <c r="A4" s="14" t="s">
        <v>3</v>
      </c>
      <c r="B4" s="15" t="s">
        <v>4</v>
      </c>
      <c r="C4" s="15" t="s">
        <v>5</v>
      </c>
      <c r="D4" s="16" t="s">
        <v>6</v>
      </c>
      <c r="E4" s="17" t="s">
        <v>7</v>
      </c>
      <c r="F4" s="15" t="s">
        <v>4</v>
      </c>
      <c r="G4" s="15" t="s">
        <v>5</v>
      </c>
      <c r="H4" s="18" t="s">
        <v>6</v>
      </c>
      <c r="I4" s="19"/>
    </row>
    <row r="5" spans="1:9" ht="13.5">
      <c r="A5" s="21" t="s">
        <v>8</v>
      </c>
      <c r="B5" s="22"/>
      <c r="C5" s="22"/>
      <c r="D5" s="23"/>
      <c r="E5" s="24"/>
      <c r="F5" s="22"/>
      <c r="G5" s="22"/>
      <c r="H5" s="25"/>
      <c r="I5" s="19"/>
    </row>
    <row r="6" spans="1:9" ht="13.5">
      <c r="A6" s="12"/>
      <c r="B6" s="26"/>
      <c r="C6" s="12"/>
      <c r="D6" s="27"/>
      <c r="E6" s="28"/>
      <c r="F6" s="26"/>
      <c r="G6" s="12"/>
      <c r="H6" s="12"/>
      <c r="I6" s="19"/>
    </row>
    <row r="7" spans="1:8" ht="13.5">
      <c r="A7" s="29" t="s">
        <v>9</v>
      </c>
      <c r="B7" s="30">
        <v>32794290</v>
      </c>
      <c r="C7" s="31">
        <v>7628276</v>
      </c>
      <c r="D7" s="32">
        <v>122725131</v>
      </c>
      <c r="E7" s="33" t="s">
        <v>10</v>
      </c>
      <c r="F7" s="34">
        <f>SUM(F8:F15)</f>
        <v>328216</v>
      </c>
      <c r="G7" s="34">
        <f>SUM(G8:G15)</f>
        <v>33700</v>
      </c>
      <c r="H7" s="34">
        <f>SUM(H8:H15)</f>
        <v>312354</v>
      </c>
    </row>
    <row r="8" spans="1:9" ht="13.5">
      <c r="A8" s="35" t="s">
        <v>11</v>
      </c>
      <c r="B8" s="30">
        <v>35846776</v>
      </c>
      <c r="C8" s="31">
        <v>8463523</v>
      </c>
      <c r="D8" s="32">
        <v>136090168</v>
      </c>
      <c r="E8" s="36" t="s">
        <v>12</v>
      </c>
      <c r="F8" s="32">
        <v>34418</v>
      </c>
      <c r="G8" s="31">
        <v>863</v>
      </c>
      <c r="H8" s="31">
        <v>5706</v>
      </c>
      <c r="I8" s="19"/>
    </row>
    <row r="9" spans="1:9" ht="13.5">
      <c r="A9" s="35" t="s">
        <v>13</v>
      </c>
      <c r="B9" s="30">
        <v>37359210</v>
      </c>
      <c r="C9" s="31">
        <v>8040652</v>
      </c>
      <c r="D9" s="32">
        <v>140187434</v>
      </c>
      <c r="E9" s="36" t="s">
        <v>14</v>
      </c>
      <c r="F9" s="32">
        <v>100908</v>
      </c>
      <c r="G9" s="31">
        <v>3067</v>
      </c>
      <c r="H9" s="31">
        <v>86702</v>
      </c>
      <c r="I9" s="19"/>
    </row>
    <row r="10" spans="1:9" ht="13.5">
      <c r="A10" s="35" t="s">
        <v>15</v>
      </c>
      <c r="B10" s="30">
        <v>37813124</v>
      </c>
      <c r="C10" s="31">
        <v>7886391</v>
      </c>
      <c r="D10" s="32">
        <v>149633839</v>
      </c>
      <c r="E10" s="36" t="s">
        <v>16</v>
      </c>
      <c r="F10" s="32">
        <v>25700</v>
      </c>
      <c r="G10" s="31">
        <v>160</v>
      </c>
      <c r="H10" s="31">
        <v>4935</v>
      </c>
      <c r="I10" s="19"/>
    </row>
    <row r="11" spans="1:9" ht="13.5">
      <c r="A11" s="35"/>
      <c r="B11" s="30"/>
      <c r="C11" s="31"/>
      <c r="D11" s="32"/>
      <c r="E11" s="36" t="s">
        <v>17</v>
      </c>
      <c r="F11" s="32">
        <v>14000</v>
      </c>
      <c r="G11" s="31">
        <v>360</v>
      </c>
      <c r="H11" s="31">
        <v>6716</v>
      </c>
      <c r="I11" s="19"/>
    </row>
    <row r="12" spans="1:9" ht="13.5">
      <c r="A12" s="37" t="s">
        <v>18</v>
      </c>
      <c r="B12" s="38">
        <f>SUM(B14:B15)</f>
        <v>38813958</v>
      </c>
      <c r="C12" s="39">
        <f>SUM(C14:C15)</f>
        <v>8046028</v>
      </c>
      <c r="D12" s="39">
        <f>SUM(D14:D15)</f>
        <v>158975193</v>
      </c>
      <c r="E12" s="36" t="s">
        <v>19</v>
      </c>
      <c r="F12" s="32">
        <v>34210</v>
      </c>
      <c r="G12" s="31">
        <v>2110</v>
      </c>
      <c r="H12" s="31">
        <v>20260</v>
      </c>
      <c r="I12" s="19"/>
    </row>
    <row r="13" spans="1:9" ht="13.5">
      <c r="A13" s="40"/>
      <c r="B13" s="41"/>
      <c r="C13" s="42"/>
      <c r="D13" s="42"/>
      <c r="E13" s="36" t="s">
        <v>20</v>
      </c>
      <c r="F13" s="32">
        <v>31580</v>
      </c>
      <c r="G13" s="31">
        <v>1990</v>
      </c>
      <c r="H13" s="31">
        <v>74428</v>
      </c>
      <c r="I13" s="19"/>
    </row>
    <row r="14" spans="1:9" ht="13.5">
      <c r="A14" s="43" t="s">
        <v>21</v>
      </c>
      <c r="B14" s="38">
        <f>SUM(B17:B27)</f>
        <v>23244642</v>
      </c>
      <c r="C14" s="39">
        <f>SUM(C17:C27)</f>
        <v>6440551</v>
      </c>
      <c r="D14" s="39">
        <f>SUM(D17:D27)</f>
        <v>138223481</v>
      </c>
      <c r="E14" s="36" t="s">
        <v>22</v>
      </c>
      <c r="F14" s="32">
        <v>14600</v>
      </c>
      <c r="G14" s="31">
        <v>1100</v>
      </c>
      <c r="H14" s="31">
        <v>37080</v>
      </c>
      <c r="I14" s="19"/>
    </row>
    <row r="15" spans="1:8" ht="13.5">
      <c r="A15" s="43" t="s">
        <v>23</v>
      </c>
      <c r="B15" s="38">
        <f>SUM(B28+B32+B38+B41+B46+F7+F16+F25+F29+F32+F38+F43)</f>
        <v>15569316</v>
      </c>
      <c r="C15" s="39">
        <f>SUM(C28+C32+C38+C41+C46+G7+G16+G25+G29+G32+G38+G43)</f>
        <v>1605477</v>
      </c>
      <c r="D15" s="39">
        <f>SUM(D28+D32+D38+D41+D46+H7+H16+H25+H29+H32+H38+H43)</f>
        <v>20751712</v>
      </c>
      <c r="E15" s="36" t="s">
        <v>24</v>
      </c>
      <c r="F15" s="32">
        <v>72800</v>
      </c>
      <c r="G15" s="31">
        <v>24050</v>
      </c>
      <c r="H15" s="31">
        <v>76527</v>
      </c>
    </row>
    <row r="16" spans="1:9" ht="13.5">
      <c r="A16" s="44"/>
      <c r="B16" s="30"/>
      <c r="C16" s="31"/>
      <c r="D16" s="32"/>
      <c r="E16" s="33" t="s">
        <v>25</v>
      </c>
      <c r="F16" s="34">
        <f>SUM(F17:F24)</f>
        <v>756263</v>
      </c>
      <c r="G16" s="34">
        <f>SUM(G17:G24)</f>
        <v>53167</v>
      </c>
      <c r="H16" s="34">
        <f>SUM(H17:H24)</f>
        <v>632968</v>
      </c>
      <c r="I16" s="19"/>
    </row>
    <row r="17" spans="1:9" ht="13.5">
      <c r="A17" s="44" t="s">
        <v>26</v>
      </c>
      <c r="B17" s="30">
        <v>3839570</v>
      </c>
      <c r="C17" s="31">
        <v>644430</v>
      </c>
      <c r="D17" s="32">
        <v>15767117</v>
      </c>
      <c r="E17" s="45" t="s">
        <v>27</v>
      </c>
      <c r="F17" s="30">
        <v>168751</v>
      </c>
      <c r="G17" s="31">
        <v>0</v>
      </c>
      <c r="H17" s="31">
        <v>15583</v>
      </c>
      <c r="I17" s="19"/>
    </row>
    <row r="18" spans="1:9" ht="13.5">
      <c r="A18" s="44" t="s">
        <v>28</v>
      </c>
      <c r="B18" s="30">
        <v>12280607</v>
      </c>
      <c r="C18" s="31">
        <v>5256648</v>
      </c>
      <c r="D18" s="32">
        <v>108026016</v>
      </c>
      <c r="E18" s="45" t="s">
        <v>29</v>
      </c>
      <c r="F18" s="30">
        <v>399730</v>
      </c>
      <c r="G18" s="31">
        <v>35170</v>
      </c>
      <c r="H18" s="31">
        <v>563297</v>
      </c>
      <c r="I18" s="19"/>
    </row>
    <row r="19" spans="1:9" ht="13.5">
      <c r="A19" s="44" t="s">
        <v>30</v>
      </c>
      <c r="B19" s="30">
        <v>422370</v>
      </c>
      <c r="C19" s="31">
        <v>10640</v>
      </c>
      <c r="D19" s="32">
        <v>271981</v>
      </c>
      <c r="E19" s="45" t="s">
        <v>31</v>
      </c>
      <c r="F19" s="30">
        <v>13000</v>
      </c>
      <c r="G19" s="31">
        <v>0</v>
      </c>
      <c r="H19" s="31">
        <v>1877</v>
      </c>
      <c r="I19" s="19"/>
    </row>
    <row r="20" spans="1:9" ht="13.5">
      <c r="A20" s="44" t="s">
        <v>32</v>
      </c>
      <c r="B20" s="30">
        <v>1659683</v>
      </c>
      <c r="C20" s="31">
        <v>216163</v>
      </c>
      <c r="D20" s="32">
        <v>7604662</v>
      </c>
      <c r="E20" s="45" t="s">
        <v>33</v>
      </c>
      <c r="F20" s="30">
        <v>40680</v>
      </c>
      <c r="G20" s="31">
        <v>16720</v>
      </c>
      <c r="H20" s="31">
        <v>26304</v>
      </c>
      <c r="I20" s="19"/>
    </row>
    <row r="21" spans="1:9" ht="13.5">
      <c r="A21" s="44" t="s">
        <v>34</v>
      </c>
      <c r="B21" s="30">
        <v>88100</v>
      </c>
      <c r="C21" s="31">
        <v>11800</v>
      </c>
      <c r="D21" s="32">
        <v>81868</v>
      </c>
      <c r="E21" s="45" t="s">
        <v>35</v>
      </c>
      <c r="F21" s="30">
        <v>95500</v>
      </c>
      <c r="G21" s="31">
        <v>1000</v>
      </c>
      <c r="H21" s="31">
        <v>15150</v>
      </c>
      <c r="I21" s="19"/>
    </row>
    <row r="22" spans="1:9" ht="13.5">
      <c r="A22" s="44" t="s">
        <v>36</v>
      </c>
      <c r="B22" s="30">
        <v>656142</v>
      </c>
      <c r="C22" s="31">
        <v>67950</v>
      </c>
      <c r="D22" s="32">
        <v>1111851</v>
      </c>
      <c r="E22" s="45" t="s">
        <v>37</v>
      </c>
      <c r="F22" s="30">
        <v>27000</v>
      </c>
      <c r="G22" s="31">
        <v>0</v>
      </c>
      <c r="H22" s="31">
        <v>4400</v>
      </c>
      <c r="I22" s="19"/>
    </row>
    <row r="23" spans="1:9" ht="13.5">
      <c r="A23" s="44" t="s">
        <v>38</v>
      </c>
      <c r="B23" s="30">
        <v>138400</v>
      </c>
      <c r="C23" s="31">
        <v>29750</v>
      </c>
      <c r="D23" s="32">
        <v>25567</v>
      </c>
      <c r="E23" s="45" t="s">
        <v>39</v>
      </c>
      <c r="F23" s="30">
        <v>1392</v>
      </c>
      <c r="G23" s="31">
        <v>277</v>
      </c>
      <c r="H23" s="31">
        <v>899</v>
      </c>
      <c r="I23" s="19"/>
    </row>
    <row r="24" spans="1:8" ht="13.5">
      <c r="A24" s="44" t="s">
        <v>40</v>
      </c>
      <c r="B24" s="30">
        <v>568900</v>
      </c>
      <c r="C24" s="31">
        <v>46000</v>
      </c>
      <c r="D24" s="32">
        <v>1646700</v>
      </c>
      <c r="E24" s="45" t="s">
        <v>41</v>
      </c>
      <c r="F24" s="30">
        <v>10210</v>
      </c>
      <c r="G24" s="31">
        <v>0</v>
      </c>
      <c r="H24" s="31">
        <v>5458</v>
      </c>
    </row>
    <row r="25" spans="1:9" ht="13.5">
      <c r="A25" s="44" t="s">
        <v>42</v>
      </c>
      <c r="B25" s="30">
        <v>632050</v>
      </c>
      <c r="C25" s="31">
        <v>67990</v>
      </c>
      <c r="D25" s="32">
        <v>438459</v>
      </c>
      <c r="E25" s="33" t="s">
        <v>43</v>
      </c>
      <c r="F25" s="34">
        <f>SUM(F26:F28)</f>
        <v>392438</v>
      </c>
      <c r="G25" s="34">
        <f>SUM(G26:G28)</f>
        <v>153961</v>
      </c>
      <c r="H25" s="34">
        <f>SUM(H26:H28)</f>
        <v>443692</v>
      </c>
      <c r="I25" s="19"/>
    </row>
    <row r="26" spans="1:9" ht="13.5">
      <c r="A26" s="44" t="s">
        <v>44</v>
      </c>
      <c r="B26" s="30">
        <v>453730</v>
      </c>
      <c r="C26" s="31">
        <v>73390</v>
      </c>
      <c r="D26" s="32">
        <v>755822</v>
      </c>
      <c r="E26" s="36" t="s">
        <v>45</v>
      </c>
      <c r="F26" s="32">
        <v>2510</v>
      </c>
      <c r="G26" s="31">
        <v>110</v>
      </c>
      <c r="H26" s="31">
        <v>494</v>
      </c>
      <c r="I26" s="19"/>
    </row>
    <row r="27" spans="1:9" ht="13.5">
      <c r="A27" s="44" t="s">
        <v>46</v>
      </c>
      <c r="B27" s="30">
        <v>2505090</v>
      </c>
      <c r="C27" s="31">
        <v>15790</v>
      </c>
      <c r="D27" s="32">
        <v>2493438</v>
      </c>
      <c r="E27" s="36" t="s">
        <v>47</v>
      </c>
      <c r="F27" s="32">
        <v>275020</v>
      </c>
      <c r="G27" s="31">
        <v>85620</v>
      </c>
      <c r="H27" s="31">
        <v>159423</v>
      </c>
      <c r="I27" s="19"/>
    </row>
    <row r="28" spans="1:8" ht="13.5">
      <c r="A28" s="43" t="s">
        <v>48</v>
      </c>
      <c r="B28" s="38">
        <f>SUM(B29:B31)</f>
        <v>154519</v>
      </c>
      <c r="C28" s="39">
        <f>SUM(C29:C31)</f>
        <v>22089</v>
      </c>
      <c r="D28" s="39">
        <f>SUM(D29:D31)</f>
        <v>68107</v>
      </c>
      <c r="E28" s="36" t="s">
        <v>49</v>
      </c>
      <c r="F28" s="32">
        <v>114908</v>
      </c>
      <c r="G28" s="31">
        <v>68231</v>
      </c>
      <c r="H28" s="31">
        <v>283775</v>
      </c>
    </row>
    <row r="29" spans="1:9" ht="13.5">
      <c r="A29" s="44" t="s">
        <v>50</v>
      </c>
      <c r="B29" s="30">
        <v>6549</v>
      </c>
      <c r="C29" s="31">
        <v>289</v>
      </c>
      <c r="D29" s="32">
        <v>4001</v>
      </c>
      <c r="E29" s="33" t="s">
        <v>51</v>
      </c>
      <c r="F29" s="34">
        <f>SUM(F30:F31)</f>
        <v>5535380</v>
      </c>
      <c r="G29" s="34">
        <f>SUM(G30:G31)</f>
        <v>281340</v>
      </c>
      <c r="H29" s="34">
        <f>SUM(H30:H31)</f>
        <v>3913173</v>
      </c>
      <c r="I29" s="19"/>
    </row>
    <row r="30" spans="1:9" ht="13.5">
      <c r="A30" s="44" t="s">
        <v>52</v>
      </c>
      <c r="B30" s="30">
        <v>108350</v>
      </c>
      <c r="C30" s="31">
        <v>3130</v>
      </c>
      <c r="D30" s="32">
        <v>28196</v>
      </c>
      <c r="E30" s="36" t="s">
        <v>53</v>
      </c>
      <c r="F30" s="32">
        <v>4959390</v>
      </c>
      <c r="G30" s="31">
        <v>267960</v>
      </c>
      <c r="H30" s="31">
        <v>3746717</v>
      </c>
      <c r="I30" s="19"/>
    </row>
    <row r="31" spans="1:8" ht="13.5">
      <c r="A31" s="44" t="s">
        <v>54</v>
      </c>
      <c r="B31" s="30">
        <v>39620</v>
      </c>
      <c r="C31" s="31">
        <v>18670</v>
      </c>
      <c r="D31" s="32">
        <v>35910</v>
      </c>
      <c r="E31" s="36" t="s">
        <v>55</v>
      </c>
      <c r="F31" s="32">
        <v>575990</v>
      </c>
      <c r="G31" s="31">
        <v>13380</v>
      </c>
      <c r="H31" s="31">
        <v>166456</v>
      </c>
    </row>
    <row r="32" spans="1:9" ht="13.5">
      <c r="A32" s="46" t="s">
        <v>56</v>
      </c>
      <c r="B32" s="39">
        <f>SUM(B33:B37)</f>
        <v>474640</v>
      </c>
      <c r="C32" s="39">
        <f>SUM(C33:C37)</f>
        <v>89300</v>
      </c>
      <c r="D32" s="39">
        <f>SUM(D33:D37)</f>
        <v>688968</v>
      </c>
      <c r="E32" s="33" t="s">
        <v>57</v>
      </c>
      <c r="F32" s="34">
        <f>SUM(F33:F37)</f>
        <v>2054056</v>
      </c>
      <c r="G32" s="34">
        <f>SUM(G33:G37)</f>
        <v>345215</v>
      </c>
      <c r="H32" s="34">
        <f>SUM(H33:H37)</f>
        <v>7438556</v>
      </c>
      <c r="I32" s="19"/>
    </row>
    <row r="33" spans="1:9" ht="13.5">
      <c r="A33" s="47" t="s">
        <v>58</v>
      </c>
      <c r="B33" s="32">
        <v>76140</v>
      </c>
      <c r="C33" s="31">
        <v>13160</v>
      </c>
      <c r="D33" s="32">
        <v>90735</v>
      </c>
      <c r="E33" s="36" t="s">
        <v>59</v>
      </c>
      <c r="F33" s="32">
        <v>6170</v>
      </c>
      <c r="G33" s="31">
        <v>450</v>
      </c>
      <c r="H33" s="31">
        <v>5128</v>
      </c>
      <c r="I33" s="19"/>
    </row>
    <row r="34" spans="1:9" ht="13.5">
      <c r="A34" s="47" t="s">
        <v>60</v>
      </c>
      <c r="B34" s="32">
        <v>36790</v>
      </c>
      <c r="C34" s="31">
        <v>23880</v>
      </c>
      <c r="D34" s="32">
        <v>206845</v>
      </c>
      <c r="E34" s="36" t="s">
        <v>61</v>
      </c>
      <c r="F34" s="32">
        <v>74730</v>
      </c>
      <c r="G34" s="31">
        <v>1430</v>
      </c>
      <c r="H34" s="31">
        <v>22119</v>
      </c>
      <c r="I34" s="19"/>
    </row>
    <row r="35" spans="1:9" ht="13.5">
      <c r="A35" s="47" t="s">
        <v>62</v>
      </c>
      <c r="B35" s="32">
        <v>174500</v>
      </c>
      <c r="C35" s="31">
        <v>44040</v>
      </c>
      <c r="D35" s="32">
        <v>232978</v>
      </c>
      <c r="E35" s="36" t="s">
        <v>63</v>
      </c>
      <c r="F35" s="32">
        <v>3111</v>
      </c>
      <c r="G35" s="31">
        <v>840</v>
      </c>
      <c r="H35" s="31">
        <v>4218</v>
      </c>
      <c r="I35" s="19"/>
    </row>
    <row r="36" spans="1:9" ht="13.5">
      <c r="A36" s="47" t="s">
        <v>64</v>
      </c>
      <c r="B36" s="32">
        <v>91970</v>
      </c>
      <c r="C36" s="31">
        <v>7490</v>
      </c>
      <c r="D36" s="32">
        <v>120539</v>
      </c>
      <c r="E36" s="36" t="s">
        <v>65</v>
      </c>
      <c r="F36" s="32">
        <v>4635</v>
      </c>
      <c r="G36" s="31">
        <v>1875</v>
      </c>
      <c r="H36" s="31">
        <v>7814</v>
      </c>
      <c r="I36" s="19"/>
    </row>
    <row r="37" spans="1:8" ht="13.5">
      <c r="A37" s="47" t="s">
        <v>66</v>
      </c>
      <c r="B37" s="32">
        <v>95240</v>
      </c>
      <c r="C37" s="31">
        <v>730</v>
      </c>
      <c r="D37" s="32">
        <v>37871</v>
      </c>
      <c r="E37" s="36" t="s">
        <v>67</v>
      </c>
      <c r="F37" s="32">
        <v>1965410</v>
      </c>
      <c r="G37" s="31">
        <v>340620</v>
      </c>
      <c r="H37" s="31">
        <v>7399277</v>
      </c>
    </row>
    <row r="38" spans="1:9" ht="13.5">
      <c r="A38" s="46" t="s">
        <v>68</v>
      </c>
      <c r="B38" s="39">
        <f>SUM(B39:B40)</f>
        <v>77577</v>
      </c>
      <c r="C38" s="39">
        <f>SUM(C39:C40)</f>
        <v>5690</v>
      </c>
      <c r="D38" s="39">
        <f>SUM(D39:D40)</f>
        <v>496071</v>
      </c>
      <c r="E38" s="33" t="s">
        <v>69</v>
      </c>
      <c r="F38" s="34">
        <f>SUM(F39:F42)</f>
        <v>2166065</v>
      </c>
      <c r="G38" s="34">
        <f>SUM(G39:G42)</f>
        <v>72421</v>
      </c>
      <c r="H38" s="34">
        <f>SUM(H39:H42)</f>
        <v>813930</v>
      </c>
      <c r="I38" s="19"/>
    </row>
    <row r="39" spans="1:9" ht="13.5">
      <c r="A39" s="47" t="s">
        <v>70</v>
      </c>
      <c r="B39" s="32">
        <v>32180</v>
      </c>
      <c r="C39" s="31">
        <v>0</v>
      </c>
      <c r="D39" s="32">
        <v>79165</v>
      </c>
      <c r="E39" s="36" t="s">
        <v>71</v>
      </c>
      <c r="F39" s="32">
        <v>37630</v>
      </c>
      <c r="G39" s="31">
        <v>0</v>
      </c>
      <c r="H39" s="31">
        <v>1978</v>
      </c>
      <c r="I39" s="19"/>
    </row>
    <row r="40" spans="1:9" ht="13.5">
      <c r="A40" s="47" t="s">
        <v>72</v>
      </c>
      <c r="B40" s="32">
        <v>45397</v>
      </c>
      <c r="C40" s="31">
        <v>5690</v>
      </c>
      <c r="D40" s="32">
        <v>416906</v>
      </c>
      <c r="E40" s="36" t="s">
        <v>73</v>
      </c>
      <c r="F40" s="32">
        <v>1401980</v>
      </c>
      <c r="G40" s="31">
        <v>37320</v>
      </c>
      <c r="H40" s="31">
        <v>263898</v>
      </c>
      <c r="I40" s="19"/>
    </row>
    <row r="41" spans="1:9" ht="13.5">
      <c r="A41" s="46" t="s">
        <v>74</v>
      </c>
      <c r="B41" s="39">
        <f>SUM(B42:B45)</f>
        <v>2132972</v>
      </c>
      <c r="C41" s="39">
        <f>SUM(C42:C45)</f>
        <v>528824</v>
      </c>
      <c r="D41" s="39">
        <f>SUM(D42:D45)</f>
        <v>3941653</v>
      </c>
      <c r="E41" s="36" t="s">
        <v>75</v>
      </c>
      <c r="F41" s="32">
        <v>593995</v>
      </c>
      <c r="G41" s="31">
        <v>28841</v>
      </c>
      <c r="H41" s="31">
        <v>464867</v>
      </c>
      <c r="I41" s="19"/>
    </row>
    <row r="42" spans="1:8" ht="13.5">
      <c r="A42" s="47" t="s">
        <v>76</v>
      </c>
      <c r="B42" s="32">
        <v>35670</v>
      </c>
      <c r="C42" s="31">
        <v>12140</v>
      </c>
      <c r="D42" s="32">
        <v>90993</v>
      </c>
      <c r="E42" s="36" t="s">
        <v>77</v>
      </c>
      <c r="F42" s="32">
        <v>132460</v>
      </c>
      <c r="G42" s="31">
        <v>6260</v>
      </c>
      <c r="H42" s="31">
        <v>83187</v>
      </c>
    </row>
    <row r="43" spans="1:9" ht="13.5">
      <c r="A43" s="47" t="s">
        <v>78</v>
      </c>
      <c r="B43" s="32">
        <v>59260</v>
      </c>
      <c r="C43" s="31">
        <v>0</v>
      </c>
      <c r="D43" s="32">
        <v>12673</v>
      </c>
      <c r="E43" s="33" t="s">
        <v>79</v>
      </c>
      <c r="F43" s="34">
        <f>SUM(F44:F45)</f>
        <v>1352760</v>
      </c>
      <c r="G43" s="34">
        <f>SUM(G44:G45)</f>
        <v>12730</v>
      </c>
      <c r="H43" s="34">
        <f>SUM(H44:H45)</f>
        <v>1971670</v>
      </c>
      <c r="I43" s="19"/>
    </row>
    <row r="44" spans="1:9" ht="13.5">
      <c r="A44" s="47" t="s">
        <v>80</v>
      </c>
      <c r="B44" s="32">
        <v>138580</v>
      </c>
      <c r="C44" s="31">
        <v>24680</v>
      </c>
      <c r="D44" s="32">
        <v>26160</v>
      </c>
      <c r="E44" s="45" t="s">
        <v>81</v>
      </c>
      <c r="F44" s="30">
        <v>12790</v>
      </c>
      <c r="G44" s="31">
        <v>2010</v>
      </c>
      <c r="H44" s="31">
        <v>3950</v>
      </c>
      <c r="I44" s="19"/>
    </row>
    <row r="45" spans="1:9" ht="13.5">
      <c r="A45" s="47" t="s">
        <v>82</v>
      </c>
      <c r="B45" s="32">
        <v>1899462</v>
      </c>
      <c r="C45" s="31">
        <v>492004</v>
      </c>
      <c r="D45" s="32">
        <v>3811827</v>
      </c>
      <c r="E45" s="45" t="s">
        <v>83</v>
      </c>
      <c r="F45" s="30">
        <v>1339970</v>
      </c>
      <c r="G45" s="31">
        <v>10720</v>
      </c>
      <c r="H45" s="31">
        <v>1967720</v>
      </c>
      <c r="I45" s="19"/>
    </row>
    <row r="46" spans="1:9" ht="13.5">
      <c r="A46" s="46" t="s">
        <v>84</v>
      </c>
      <c r="B46" s="39">
        <f>SUM(B47)</f>
        <v>144430</v>
      </c>
      <c r="C46" s="39">
        <f>SUM(C47)</f>
        <v>7040</v>
      </c>
      <c r="D46" s="39">
        <f>SUM(D47)</f>
        <v>30570</v>
      </c>
      <c r="E46" s="48"/>
      <c r="F46" s="30"/>
      <c r="G46" s="32"/>
      <c r="H46" s="32"/>
      <c r="I46" s="19"/>
    </row>
    <row r="47" spans="1:9" ht="13.5">
      <c r="A47" s="49" t="s">
        <v>85</v>
      </c>
      <c r="B47" s="50">
        <v>144430</v>
      </c>
      <c r="C47" s="51">
        <v>7040</v>
      </c>
      <c r="D47" s="51">
        <v>30570</v>
      </c>
      <c r="E47" s="52"/>
      <c r="F47" s="53"/>
      <c r="G47" s="54"/>
      <c r="H47" s="54"/>
      <c r="I47" s="19"/>
    </row>
    <row r="48" spans="1:9" ht="18" customHeight="1">
      <c r="A48" s="55" t="s">
        <v>86</v>
      </c>
      <c r="B48" s="12"/>
      <c r="C48" s="12"/>
      <c r="D48" s="27"/>
      <c r="E48" s="19"/>
      <c r="F48" s="19"/>
      <c r="G48" s="19"/>
      <c r="H48" s="19"/>
      <c r="I48" s="19"/>
    </row>
    <row r="49" spans="1:9" ht="13.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3.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3.5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3.5">
      <c r="A52" s="19"/>
      <c r="B52" s="19"/>
      <c r="C52" s="19"/>
      <c r="D52" s="19"/>
      <c r="E52" s="19"/>
      <c r="F52" s="19"/>
      <c r="G52" s="19"/>
      <c r="H52" s="19"/>
      <c r="I52" s="19"/>
    </row>
    <row r="53" spans="1:4" ht="13.5">
      <c r="A53" s="19"/>
      <c r="B53" s="19"/>
      <c r="C53" s="19"/>
      <c r="D53" s="19"/>
    </row>
    <row r="54" spans="1:4" ht="13.5">
      <c r="A54" s="19"/>
      <c r="B54" s="19"/>
      <c r="C54" s="19"/>
      <c r="D54" s="19"/>
    </row>
  </sheetData>
  <sheetProtection/>
  <mergeCells count="7">
    <mergeCell ref="H4:H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2009-04-24T04:29:50Z</dcterms:created>
  <dcterms:modified xsi:type="dcterms:W3CDTF">2009-04-24T04:29:55Z</dcterms:modified>
  <cp:category/>
  <cp:version/>
  <cp:contentType/>
  <cp:contentStatus/>
</cp:coreProperties>
</file>