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0" sheetId="1" r:id="rId1"/>
  </sheets>
  <definedNames>
    <definedName name="_xlnm.Print_Area" localSheetId="0">'280'!$A$1:$T$65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<sst xmlns="http://schemas.openxmlformats.org/spreadsheetml/2006/main" count="47" uniqueCount="46">
  <si>
    <t>(単位  人  金額  1,000円)</t>
  </si>
  <si>
    <t>年次および　　　　市　町　村</t>
  </si>
  <si>
    <t>利　用　交　通　機　関　別　観　光　客　数</t>
  </si>
  <si>
    <t>消　            　費　           　額</t>
  </si>
  <si>
    <t>標示番号</t>
  </si>
  <si>
    <t>総  数</t>
  </si>
  <si>
    <t>構成比</t>
  </si>
  <si>
    <t>汽　車</t>
  </si>
  <si>
    <t>バ  ス</t>
  </si>
  <si>
    <t>自家用車</t>
  </si>
  <si>
    <t>船  舶</t>
  </si>
  <si>
    <t>飛 行 機</t>
  </si>
  <si>
    <t>その他</t>
  </si>
  <si>
    <t>総  数</t>
  </si>
  <si>
    <t>宿泊費</t>
  </si>
  <si>
    <t>飲食費</t>
  </si>
  <si>
    <t>参観費</t>
  </si>
  <si>
    <t>土産品費</t>
  </si>
  <si>
    <t>慰楽費</t>
  </si>
  <si>
    <t>交通費</t>
  </si>
  <si>
    <t>タクシー</t>
  </si>
  <si>
    <t>昭　和　51　年</t>
  </si>
  <si>
    <t xml:space="preserve">     52</t>
  </si>
  <si>
    <t xml:space="preserve">     53</t>
  </si>
  <si>
    <t xml:space="preserve">     54</t>
  </si>
  <si>
    <t>大分市</t>
  </si>
  <si>
    <t>別府市</t>
  </si>
  <si>
    <t>中津市</t>
  </si>
  <si>
    <t>日田市</t>
  </si>
  <si>
    <t>佐伯市</t>
  </si>
  <si>
    <t>臼杵市</t>
  </si>
  <si>
    <t>竹田市</t>
  </si>
  <si>
    <t>宇佐市</t>
  </si>
  <si>
    <t>湯布院町</t>
  </si>
  <si>
    <t>野津町</t>
  </si>
  <si>
    <t>久住町</t>
  </si>
  <si>
    <t>九重町</t>
  </si>
  <si>
    <t>玖珠町</t>
  </si>
  <si>
    <t>天瀬町</t>
  </si>
  <si>
    <t>国東半島地区</t>
  </si>
  <si>
    <t>耶馬渓地区</t>
  </si>
  <si>
    <t>その他市町村</t>
  </si>
  <si>
    <t xml:space="preserve">資料: 県観光休養課   </t>
  </si>
  <si>
    <t xml:space="preserve">国東半島地区＝豊後高田市､杵築市､西国東郡､東国東郡  </t>
  </si>
  <si>
    <t>耶馬渓地区＝下毛郡</t>
  </si>
  <si>
    <t>　         280．交　 通 　機 　関 　別 　観 　光   客　 数   お   よ 　び 　消 　費 　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</si>
</sst>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 ;[Red]\-#,##0.0\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11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38" fontId="6" fillId="0" borderId="0" xfId="48" applyFont="1" applyAlignment="1" applyProtection="1">
      <alignment/>
      <protection locked="0"/>
    </xf>
    <xf numFmtId="38" fontId="7" fillId="0" borderId="0" xfId="48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38" fontId="5" fillId="0" borderId="10" xfId="48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38" fontId="5" fillId="0" borderId="10" xfId="48" applyFont="1" applyBorder="1" applyAlignment="1" applyProtection="1">
      <alignment/>
      <protection locked="0"/>
    </xf>
    <xf numFmtId="0" fontId="4" fillId="0" borderId="0" xfId="0" applyFont="1" applyAlignment="1">
      <alignment/>
    </xf>
    <xf numFmtId="38" fontId="5" fillId="0" borderId="11" xfId="48" applyFont="1" applyBorder="1" applyAlignment="1" applyProtection="1">
      <alignment/>
      <protection locked="0"/>
    </xf>
    <xf numFmtId="38" fontId="5" fillId="0" borderId="12" xfId="48" applyFont="1" applyBorder="1" applyAlignment="1" applyProtection="1">
      <alignment horizontal="left"/>
      <protection locked="0"/>
    </xf>
    <xf numFmtId="38" fontId="5" fillId="0" borderId="12" xfId="48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41" fontId="5" fillId="0" borderId="13" xfId="48" applyNumberFormat="1" applyFont="1" applyBorder="1" applyAlignment="1" applyProtection="1">
      <alignment/>
      <protection/>
    </xf>
    <xf numFmtId="176" fontId="5" fillId="0" borderId="0" xfId="48" applyNumberFormat="1" applyFont="1" applyAlignment="1" applyProtection="1">
      <alignment/>
      <protection/>
    </xf>
    <xf numFmtId="41" fontId="5" fillId="0" borderId="0" xfId="48" applyNumberFormat="1" applyFont="1" applyAlignment="1" applyProtection="1">
      <alignment/>
      <protection locked="0"/>
    </xf>
    <xf numFmtId="41" fontId="5" fillId="0" borderId="0" xfId="48" applyNumberFormat="1" applyFont="1" applyAlignment="1" applyProtection="1">
      <alignment/>
      <protection/>
    </xf>
    <xf numFmtId="177" fontId="5" fillId="0" borderId="0" xfId="48" applyNumberFormat="1" applyFont="1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 quotePrefix="1">
      <alignment horizontal="center"/>
      <protection locked="0"/>
    </xf>
    <xf numFmtId="0" fontId="4" fillId="0" borderId="14" xfId="0" applyFont="1" applyBorder="1" applyAlignment="1">
      <alignment horizontal="center"/>
    </xf>
    <xf numFmtId="41" fontId="8" fillId="0" borderId="13" xfId="0" applyNumberFormat="1" applyFont="1" applyBorder="1" applyAlignment="1" applyProtection="1" quotePrefix="1">
      <alignment horizontal="center"/>
      <protection locked="0"/>
    </xf>
    <xf numFmtId="176" fontId="8" fillId="0" borderId="0" xfId="48" applyNumberFormat="1" applyFont="1" applyAlignment="1" applyProtection="1">
      <alignment/>
      <protection/>
    </xf>
    <xf numFmtId="41" fontId="8" fillId="0" borderId="0" xfId="48" applyNumberFormat="1" applyFont="1" applyAlignment="1" applyProtection="1">
      <alignment/>
      <protection locked="0"/>
    </xf>
    <xf numFmtId="177" fontId="8" fillId="0" borderId="0" xfId="48" applyNumberFormat="1" applyFont="1" applyAlignment="1" applyProtection="1">
      <alignment/>
      <protection/>
    </xf>
    <xf numFmtId="41" fontId="8" fillId="0" borderId="0" xfId="48" applyNumberFormat="1" applyFont="1" applyAlignment="1" applyProtection="1">
      <alignment horizontal="right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4" fillId="0" borderId="14" xfId="0" applyFont="1" applyBorder="1" applyAlignment="1">
      <alignment/>
    </xf>
    <xf numFmtId="0" fontId="5" fillId="0" borderId="13" xfId="0" applyFont="1" applyBorder="1" applyAlignment="1" applyProtection="1" quotePrefix="1">
      <alignment horizontal="center"/>
      <protection locked="0"/>
    </xf>
    <xf numFmtId="41" fontId="5" fillId="0" borderId="0" xfId="48" applyNumberFormat="1" applyFont="1" applyAlignment="1" applyProtection="1">
      <alignment horizontal="right"/>
      <protection locked="0"/>
    </xf>
    <xf numFmtId="0" fontId="5" fillId="0" borderId="14" xfId="0" applyFont="1" applyBorder="1" applyAlignment="1" applyProtection="1">
      <alignment horizontal="distributed"/>
      <protection locked="0"/>
    </xf>
    <xf numFmtId="176" fontId="5" fillId="0" borderId="0" xfId="48" applyNumberFormat="1" applyFont="1" applyAlignment="1" applyProtection="1">
      <alignment/>
      <protection locked="0"/>
    </xf>
    <xf numFmtId="41" fontId="5" fillId="0" borderId="0" xfId="48" applyNumberFormat="1" applyFont="1" applyAlignment="1" applyProtection="1">
      <alignment horizontal="right"/>
      <protection/>
    </xf>
    <xf numFmtId="177" fontId="5" fillId="0" borderId="0" xfId="48" applyNumberFormat="1" applyFont="1" applyAlignment="1" applyProtection="1">
      <alignment/>
      <protection locked="0"/>
    </xf>
    <xf numFmtId="41" fontId="5" fillId="0" borderId="13" xfId="0" applyNumberFormat="1" applyFont="1" applyBorder="1" applyAlignment="1" applyProtection="1" quotePrefix="1">
      <alignment horizontal="center"/>
      <protection locked="0"/>
    </xf>
    <xf numFmtId="38" fontId="5" fillId="0" borderId="14" xfId="48" applyFont="1" applyBorder="1" applyAlignment="1" applyProtection="1">
      <alignment horizontal="distributed"/>
      <protection locked="0"/>
    </xf>
    <xf numFmtId="41" fontId="5" fillId="0" borderId="0" xfId="48" applyNumberFormat="1" applyFont="1" applyBorder="1" applyAlignment="1" applyProtection="1">
      <alignment/>
      <protection locked="0"/>
    </xf>
    <xf numFmtId="41" fontId="5" fillId="0" borderId="13" xfId="48" applyNumberFormat="1" applyFont="1" applyBorder="1" applyAlignment="1" applyProtection="1">
      <alignment horizontal="right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distributed"/>
      <protection locked="0"/>
    </xf>
    <xf numFmtId="41" fontId="5" fillId="0" borderId="11" xfId="48" applyNumberFormat="1" applyFont="1" applyBorder="1" applyAlignment="1" applyProtection="1">
      <alignment/>
      <protection/>
    </xf>
    <xf numFmtId="176" fontId="5" fillId="0" borderId="12" xfId="48" applyNumberFormat="1" applyFont="1" applyBorder="1" applyAlignment="1" applyProtection="1">
      <alignment/>
      <protection locked="0"/>
    </xf>
    <xf numFmtId="41" fontId="5" fillId="0" borderId="12" xfId="48" applyNumberFormat="1" applyFont="1" applyBorder="1" applyAlignment="1" applyProtection="1">
      <alignment horizontal="right"/>
      <protection locked="0"/>
    </xf>
    <xf numFmtId="41" fontId="5" fillId="0" borderId="12" xfId="48" applyNumberFormat="1" applyFont="1" applyBorder="1" applyAlignment="1" applyProtection="1">
      <alignment horizontal="right"/>
      <protection/>
    </xf>
    <xf numFmtId="177" fontId="5" fillId="0" borderId="12" xfId="48" applyNumberFormat="1" applyFont="1" applyBorder="1" applyAlignment="1" applyProtection="1">
      <alignment/>
      <protection locked="0"/>
    </xf>
    <xf numFmtId="41" fontId="5" fillId="0" borderId="12" xfId="48" applyNumberFormat="1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center"/>
      <protection locked="0"/>
    </xf>
    <xf numFmtId="38" fontId="5" fillId="0" borderId="0" xfId="48" applyFont="1" applyAlignment="1" applyProtection="1">
      <alignment horizontal="left"/>
      <protection locked="0"/>
    </xf>
    <xf numFmtId="38" fontId="5" fillId="0" borderId="0" xfId="48" applyFont="1" applyAlignment="1" applyProtection="1">
      <alignment/>
      <protection locked="0"/>
    </xf>
    <xf numFmtId="0" fontId="5" fillId="0" borderId="0" xfId="0" applyFont="1" applyAlignment="1">
      <alignment/>
    </xf>
    <xf numFmtId="38" fontId="5" fillId="0" borderId="0" xfId="48" applyFont="1" applyAlignment="1">
      <alignment/>
    </xf>
    <xf numFmtId="41" fontId="5" fillId="0" borderId="12" xfId="48" applyNumberFormat="1" applyFont="1" applyBorder="1" applyAlignment="1" applyProtection="1">
      <alignment horizontal="center"/>
      <protection locked="0"/>
    </xf>
    <xf numFmtId="41" fontId="5" fillId="0" borderId="0" xfId="48" applyNumberFormat="1" applyFont="1" applyAlignment="1" applyProtection="1">
      <alignment horizontal="center"/>
      <protection locked="0"/>
    </xf>
    <xf numFmtId="0" fontId="5" fillId="0" borderId="0" xfId="0" applyFont="1" applyBorder="1" applyAlignment="1" applyProtection="1" quotePrefix="1">
      <alignment horizontal="center"/>
      <protection locked="0"/>
    </xf>
    <xf numFmtId="0" fontId="5" fillId="0" borderId="14" xfId="0" applyFont="1" applyBorder="1" applyAlignment="1" applyProtection="1" quotePrefix="1">
      <alignment horizontal="center"/>
      <protection locked="0"/>
    </xf>
    <xf numFmtId="0" fontId="8" fillId="0" borderId="0" xfId="0" applyFont="1" applyBorder="1" applyAlignment="1" applyProtection="1" quotePrefix="1">
      <alignment horizontal="center"/>
      <protection locked="0"/>
    </xf>
    <xf numFmtId="0" fontId="9" fillId="0" borderId="14" xfId="0" applyFont="1" applyBorder="1" applyAlignment="1">
      <alignment/>
    </xf>
    <xf numFmtId="41" fontId="8" fillId="0" borderId="0" xfId="48" applyNumberFormat="1" applyFont="1" applyAlignment="1" applyProtection="1">
      <alignment horizontal="center"/>
      <protection locked="0"/>
    </xf>
    <xf numFmtId="38" fontId="5" fillId="0" borderId="16" xfId="48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/>
    </xf>
    <xf numFmtId="38" fontId="5" fillId="0" borderId="11" xfId="48" applyFont="1" applyBorder="1" applyAlignment="1" applyProtection="1">
      <alignment horizontal="center"/>
      <protection locked="0"/>
    </xf>
    <xf numFmtId="38" fontId="5" fillId="0" borderId="15" xfId="48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distributed"/>
    </xf>
    <xf numFmtId="0" fontId="5" fillId="0" borderId="14" xfId="0" applyFont="1" applyBorder="1" applyAlignment="1">
      <alignment horizontal="distributed"/>
    </xf>
    <xf numFmtId="41" fontId="5" fillId="0" borderId="18" xfId="48" applyNumberFormat="1" applyFont="1" applyBorder="1" applyAlignment="1" applyProtection="1">
      <alignment horizontal="center"/>
      <protection locked="0"/>
    </xf>
    <xf numFmtId="38" fontId="5" fillId="0" borderId="19" xfId="48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38" fontId="5" fillId="0" borderId="22" xfId="48" applyFont="1" applyBorder="1" applyAlignment="1" applyProtection="1">
      <alignment horizontal="center"/>
      <protection locked="0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8" fontId="5" fillId="0" borderId="19" xfId="48" applyFont="1" applyBorder="1" applyAlignment="1" applyProtection="1">
      <alignment horizontal="center"/>
      <protection locked="0"/>
    </xf>
    <xf numFmtId="38" fontId="5" fillId="0" borderId="26" xfId="48" applyFont="1" applyBorder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G1">
      <selection activeCell="S29" sqref="S29"/>
    </sheetView>
  </sheetViews>
  <sheetFormatPr defaultColWidth="9.00390625" defaultRowHeight="13.5"/>
  <cols>
    <col min="1" max="1" width="3.00390625" style="12" customWidth="1"/>
    <col min="2" max="2" width="12.375" style="12" customWidth="1"/>
    <col min="3" max="3" width="11.875" style="12" customWidth="1"/>
    <col min="4" max="4" width="7.25390625" style="12" customWidth="1"/>
    <col min="5" max="5" width="10.625" style="12" customWidth="1"/>
    <col min="6" max="6" width="11.50390625" style="12" customWidth="1"/>
    <col min="7" max="7" width="3.375" style="12" customWidth="1"/>
    <col min="8" max="8" width="8.25390625" style="12" customWidth="1"/>
    <col min="9" max="9" width="11.125" style="12" customWidth="1"/>
    <col min="10" max="10" width="10.125" style="12" customWidth="1"/>
    <col min="11" max="11" width="11.125" style="12" customWidth="1"/>
    <col min="12" max="12" width="12.50390625" style="12" bestFit="1" customWidth="1"/>
    <col min="13" max="13" width="6.875" style="12" customWidth="1"/>
    <col min="14" max="19" width="12.25390625" style="12" customWidth="1"/>
    <col min="20" max="20" width="4.125" style="12" customWidth="1"/>
    <col min="21" max="16384" width="9.00390625" style="12" customWidth="1"/>
  </cols>
  <sheetData>
    <row r="1" spans="1:21" s="2" customFormat="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8" customFormat="1" ht="17.25">
      <c r="A2" s="3"/>
      <c r="B2" s="4"/>
      <c r="C2" s="5"/>
      <c r="D2" s="3"/>
      <c r="E2" s="6" t="s">
        <v>45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7"/>
    </row>
    <row r="3" spans="1:21" ht="14.25" thickBot="1">
      <c r="A3" s="9" t="s">
        <v>0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3"/>
    </row>
    <row r="4" spans="1:21" ht="14.25" thickTop="1">
      <c r="A4" s="75" t="s">
        <v>1</v>
      </c>
      <c r="B4" s="76"/>
      <c r="C4" s="13"/>
      <c r="D4" s="14" t="s">
        <v>2</v>
      </c>
      <c r="E4" s="15"/>
      <c r="F4" s="15"/>
      <c r="G4" s="15"/>
      <c r="H4" s="15"/>
      <c r="I4" s="15"/>
      <c r="J4" s="15"/>
      <c r="K4" s="15"/>
      <c r="L4" s="81" t="s">
        <v>3</v>
      </c>
      <c r="M4" s="82"/>
      <c r="N4" s="82"/>
      <c r="O4" s="82"/>
      <c r="P4" s="82"/>
      <c r="Q4" s="82"/>
      <c r="R4" s="82"/>
      <c r="S4" s="83"/>
      <c r="T4" s="84" t="s">
        <v>4</v>
      </c>
      <c r="U4" s="3"/>
    </row>
    <row r="5" spans="1:21" ht="13.5">
      <c r="A5" s="77"/>
      <c r="B5" s="78"/>
      <c r="C5" s="65" t="s">
        <v>5</v>
      </c>
      <c r="D5" s="65" t="s">
        <v>6</v>
      </c>
      <c r="E5" s="65" t="s">
        <v>7</v>
      </c>
      <c r="F5" s="65" t="s">
        <v>8</v>
      </c>
      <c r="G5" s="87" t="s">
        <v>9</v>
      </c>
      <c r="H5" s="88"/>
      <c r="I5" s="65" t="s">
        <v>10</v>
      </c>
      <c r="J5" s="65" t="s">
        <v>11</v>
      </c>
      <c r="K5" s="72" t="s">
        <v>12</v>
      </c>
      <c r="L5" s="65" t="s">
        <v>13</v>
      </c>
      <c r="M5" s="65" t="s">
        <v>6</v>
      </c>
      <c r="N5" s="65" t="s">
        <v>14</v>
      </c>
      <c r="O5" s="65" t="s">
        <v>15</v>
      </c>
      <c r="P5" s="65" t="s">
        <v>16</v>
      </c>
      <c r="Q5" s="65" t="s">
        <v>17</v>
      </c>
      <c r="R5" s="65" t="s">
        <v>18</v>
      </c>
      <c r="S5" s="65" t="s">
        <v>19</v>
      </c>
      <c r="T5" s="85"/>
      <c r="U5" s="3"/>
    </row>
    <row r="6" spans="1:21" s="17" customFormat="1" ht="13.5">
      <c r="A6" s="79"/>
      <c r="B6" s="80"/>
      <c r="C6" s="66"/>
      <c r="D6" s="74"/>
      <c r="E6" s="66"/>
      <c r="F6" s="66"/>
      <c r="G6" s="67" t="s">
        <v>20</v>
      </c>
      <c r="H6" s="68"/>
      <c r="I6" s="66"/>
      <c r="J6" s="66"/>
      <c r="K6" s="73"/>
      <c r="L6" s="66"/>
      <c r="M6" s="74"/>
      <c r="N6" s="66"/>
      <c r="O6" s="66"/>
      <c r="P6" s="66"/>
      <c r="Q6" s="66"/>
      <c r="R6" s="66"/>
      <c r="S6" s="66"/>
      <c r="T6" s="86"/>
      <c r="U6" s="16"/>
    </row>
    <row r="7" spans="1:21" ht="13.5" customHeight="1">
      <c r="A7" s="69" t="s">
        <v>21</v>
      </c>
      <c r="B7" s="70"/>
      <c r="C7" s="18">
        <f>SUM(E7:K7)</f>
        <v>35846776</v>
      </c>
      <c r="D7" s="19">
        <v>100</v>
      </c>
      <c r="E7" s="20">
        <v>8224803</v>
      </c>
      <c r="F7" s="20">
        <v>9171362</v>
      </c>
      <c r="G7" s="71">
        <v>16438666</v>
      </c>
      <c r="H7" s="71"/>
      <c r="I7" s="20">
        <v>1252882</v>
      </c>
      <c r="J7" s="20">
        <v>376540</v>
      </c>
      <c r="K7" s="20">
        <v>382523</v>
      </c>
      <c r="L7" s="21">
        <f>SUM(N7:S7)</f>
        <v>136090168</v>
      </c>
      <c r="M7" s="22">
        <v>100</v>
      </c>
      <c r="N7" s="20">
        <v>38733554</v>
      </c>
      <c r="O7" s="20">
        <v>36291361</v>
      </c>
      <c r="P7" s="20">
        <v>10210354</v>
      </c>
      <c r="Q7" s="20">
        <v>30316841</v>
      </c>
      <c r="R7" s="20">
        <v>6512096</v>
      </c>
      <c r="S7" s="20">
        <v>14025962</v>
      </c>
      <c r="T7" s="23">
        <v>51</v>
      </c>
      <c r="U7" s="3"/>
    </row>
    <row r="8" spans="1:21" ht="13.5" customHeight="1">
      <c r="A8" s="60" t="s">
        <v>22</v>
      </c>
      <c r="B8" s="61"/>
      <c r="C8" s="18">
        <f>SUM(E8:K8)</f>
        <v>37359210</v>
      </c>
      <c r="D8" s="19">
        <v>100</v>
      </c>
      <c r="E8" s="20">
        <v>7769054</v>
      </c>
      <c r="F8" s="20">
        <v>10754546</v>
      </c>
      <c r="G8" s="59">
        <v>16808643</v>
      </c>
      <c r="H8" s="59"/>
      <c r="I8" s="20">
        <v>1120938</v>
      </c>
      <c r="J8" s="20">
        <v>460691</v>
      </c>
      <c r="K8" s="20">
        <v>445338</v>
      </c>
      <c r="L8" s="21">
        <f>SUM(N8:S8)</f>
        <v>140187434</v>
      </c>
      <c r="M8" s="22">
        <v>100</v>
      </c>
      <c r="N8" s="20">
        <v>39045767</v>
      </c>
      <c r="O8" s="20">
        <v>38039138</v>
      </c>
      <c r="P8" s="20">
        <v>13622298</v>
      </c>
      <c r="Q8" s="20">
        <v>31498268</v>
      </c>
      <c r="R8" s="20">
        <v>3372285</v>
      </c>
      <c r="S8" s="20">
        <v>14609678</v>
      </c>
      <c r="T8" s="23">
        <v>52</v>
      </c>
      <c r="U8" s="3"/>
    </row>
    <row r="9" spans="1:21" ht="13.5" customHeight="1">
      <c r="A9" s="60" t="s">
        <v>23</v>
      </c>
      <c r="B9" s="61"/>
      <c r="C9" s="18">
        <f>SUM(E9:K9)</f>
        <v>37813124</v>
      </c>
      <c r="D9" s="19">
        <v>100</v>
      </c>
      <c r="E9" s="20">
        <v>7379491</v>
      </c>
      <c r="F9" s="20">
        <v>10360435</v>
      </c>
      <c r="G9" s="59">
        <v>18110462</v>
      </c>
      <c r="H9" s="59"/>
      <c r="I9" s="20">
        <v>1072498</v>
      </c>
      <c r="J9" s="20">
        <v>493378</v>
      </c>
      <c r="K9" s="20">
        <v>396860</v>
      </c>
      <c r="L9" s="21">
        <f>SUM(N9:S9)</f>
        <v>149633839</v>
      </c>
      <c r="M9" s="22">
        <v>100</v>
      </c>
      <c r="N9" s="20">
        <v>41428383</v>
      </c>
      <c r="O9" s="20">
        <v>41261813</v>
      </c>
      <c r="P9" s="20">
        <v>12901250</v>
      </c>
      <c r="Q9" s="20">
        <v>23454222</v>
      </c>
      <c r="R9" s="20">
        <v>14450263</v>
      </c>
      <c r="S9" s="20">
        <v>16137908</v>
      </c>
      <c r="T9" s="23">
        <v>53</v>
      </c>
      <c r="U9" s="3"/>
    </row>
    <row r="10" spans="1:21" ht="13.5" customHeight="1">
      <c r="A10" s="24"/>
      <c r="B10" s="25"/>
      <c r="C10" s="18"/>
      <c r="D10" s="19"/>
      <c r="E10" s="21"/>
      <c r="F10" s="21"/>
      <c r="G10" s="21"/>
      <c r="H10" s="21"/>
      <c r="I10" s="21"/>
      <c r="J10" s="21"/>
      <c r="K10" s="21"/>
      <c r="L10" s="21"/>
      <c r="M10" s="22"/>
      <c r="N10" s="21"/>
      <c r="O10" s="21"/>
      <c r="P10" s="21"/>
      <c r="Q10" s="21"/>
      <c r="R10" s="21"/>
      <c r="S10" s="21"/>
      <c r="T10" s="23"/>
      <c r="U10" s="3"/>
    </row>
    <row r="11" spans="1:21" s="33" customFormat="1" ht="13.5">
      <c r="A11" s="62" t="s">
        <v>24</v>
      </c>
      <c r="B11" s="63"/>
      <c r="C11" s="26">
        <f>SUM(E11:K11)</f>
        <v>20507645</v>
      </c>
      <c r="D11" s="27">
        <v>100</v>
      </c>
      <c r="E11" s="28">
        <f aca="true" t="shared" si="0" ref="E11:K11">SUM(E13:E30)</f>
        <v>7127729</v>
      </c>
      <c r="F11" s="28">
        <f t="shared" si="0"/>
        <v>11356575</v>
      </c>
      <c r="G11" s="64">
        <f>SUM(H13:H30)</f>
        <v>0</v>
      </c>
      <c r="H11" s="64"/>
      <c r="I11" s="28">
        <f t="shared" si="0"/>
        <v>954794</v>
      </c>
      <c r="J11" s="28">
        <f t="shared" si="0"/>
        <v>558809</v>
      </c>
      <c r="K11" s="28">
        <f t="shared" si="0"/>
        <v>509738</v>
      </c>
      <c r="L11" s="28">
        <f>SUM(N11:S11)</f>
        <v>158975193</v>
      </c>
      <c r="M11" s="29">
        <v>100</v>
      </c>
      <c r="N11" s="28">
        <f aca="true" t="shared" si="1" ref="N11:S11">SUM(N13:N30)</f>
        <v>46217104</v>
      </c>
      <c r="O11" s="28">
        <f t="shared" si="1"/>
        <v>42422387</v>
      </c>
      <c r="P11" s="28">
        <f t="shared" si="1"/>
        <v>13249781</v>
      </c>
      <c r="Q11" s="30">
        <f t="shared" si="1"/>
        <v>26849671</v>
      </c>
      <c r="R11" s="28">
        <f t="shared" si="1"/>
        <v>14454289</v>
      </c>
      <c r="S11" s="28">
        <f t="shared" si="1"/>
        <v>15781961</v>
      </c>
      <c r="T11" s="31">
        <v>54</v>
      </c>
      <c r="U11" s="32"/>
    </row>
    <row r="12" spans="1:21" ht="13.5">
      <c r="A12" s="24"/>
      <c r="B12" s="34"/>
      <c r="C12" s="35"/>
      <c r="D12" s="19"/>
      <c r="E12" s="20"/>
      <c r="F12" s="20"/>
      <c r="G12" s="20"/>
      <c r="H12" s="20"/>
      <c r="I12" s="20"/>
      <c r="J12" s="36">
        <v>0</v>
      </c>
      <c r="K12" s="20"/>
      <c r="L12" s="20"/>
      <c r="M12" s="22"/>
      <c r="N12" s="20"/>
      <c r="O12" s="20"/>
      <c r="P12" s="20"/>
      <c r="Q12" s="36"/>
      <c r="R12" s="20"/>
      <c r="S12" s="20"/>
      <c r="T12" s="23"/>
      <c r="U12" s="3"/>
    </row>
    <row r="13" spans="1:21" ht="13.5">
      <c r="A13" s="16">
        <v>1</v>
      </c>
      <c r="B13" s="37" t="s">
        <v>25</v>
      </c>
      <c r="C13" s="18">
        <f>SUM(E13:K13)</f>
        <v>3784370</v>
      </c>
      <c r="D13" s="38">
        <v>9.8</v>
      </c>
      <c r="E13" s="36">
        <v>2020970</v>
      </c>
      <c r="F13" s="36">
        <v>750540</v>
      </c>
      <c r="G13" s="59">
        <v>768910</v>
      </c>
      <c r="H13" s="59"/>
      <c r="I13" s="36">
        <v>243950</v>
      </c>
      <c r="J13" s="36">
        <v>0</v>
      </c>
      <c r="K13" s="36">
        <v>0</v>
      </c>
      <c r="L13" s="39">
        <f aca="true" t="shared" si="2" ref="L13:L29">SUM(N13:S13)</f>
        <v>15767112</v>
      </c>
      <c r="M13" s="40">
        <v>9.9</v>
      </c>
      <c r="N13" s="20">
        <v>2638440</v>
      </c>
      <c r="O13" s="20">
        <v>6960814</v>
      </c>
      <c r="P13" s="20">
        <v>400946</v>
      </c>
      <c r="Q13" s="20">
        <v>2064769</v>
      </c>
      <c r="R13" s="20">
        <v>2093841</v>
      </c>
      <c r="S13" s="20">
        <v>1608302</v>
      </c>
      <c r="T13" s="23">
        <v>1</v>
      </c>
      <c r="U13" s="3"/>
    </row>
    <row r="14" spans="1:21" ht="13.5">
      <c r="A14" s="16">
        <v>2</v>
      </c>
      <c r="B14" s="37" t="s">
        <v>26</v>
      </c>
      <c r="C14" s="41">
        <f>SUM(E14:K14)</f>
        <v>11945307</v>
      </c>
      <c r="D14" s="38">
        <v>30.8</v>
      </c>
      <c r="E14" s="36">
        <v>3171475</v>
      </c>
      <c r="F14" s="36">
        <v>3199239</v>
      </c>
      <c r="G14" s="59">
        <v>5043789</v>
      </c>
      <c r="H14" s="59"/>
      <c r="I14" s="36">
        <v>530804</v>
      </c>
      <c r="J14" s="36">
        <v>0</v>
      </c>
      <c r="K14" s="36">
        <v>0</v>
      </c>
      <c r="L14" s="39">
        <f t="shared" si="2"/>
        <v>108026016</v>
      </c>
      <c r="M14" s="40">
        <v>68</v>
      </c>
      <c r="N14" s="20">
        <v>33498444</v>
      </c>
      <c r="O14" s="20">
        <v>23892993</v>
      </c>
      <c r="P14" s="20">
        <v>10803642</v>
      </c>
      <c r="Q14" s="20">
        <v>17312693</v>
      </c>
      <c r="R14" s="20">
        <v>11003269</v>
      </c>
      <c r="S14" s="20">
        <v>11514975</v>
      </c>
      <c r="T14" s="23">
        <v>2</v>
      </c>
      <c r="U14" s="3"/>
    </row>
    <row r="15" spans="1:21" ht="13.5">
      <c r="A15" s="16">
        <v>3</v>
      </c>
      <c r="B15" s="42" t="s">
        <v>27</v>
      </c>
      <c r="C15" s="18">
        <f>SUM(E15:K15)</f>
        <v>0</v>
      </c>
      <c r="D15" s="36">
        <v>0</v>
      </c>
      <c r="E15" s="36">
        <v>0</v>
      </c>
      <c r="F15" s="36">
        <v>0</v>
      </c>
      <c r="G15" s="36"/>
      <c r="H15" s="36">
        <v>0</v>
      </c>
      <c r="I15" s="36">
        <v>0</v>
      </c>
      <c r="J15" s="36">
        <v>0</v>
      </c>
      <c r="K15" s="36">
        <v>0</v>
      </c>
      <c r="L15" s="39">
        <f t="shared" si="2"/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23">
        <v>3</v>
      </c>
      <c r="U15" s="3"/>
    </row>
    <row r="16" spans="1:21" ht="13.5">
      <c r="A16" s="16">
        <v>4</v>
      </c>
      <c r="B16" s="37" t="s">
        <v>28</v>
      </c>
      <c r="C16" s="18">
        <f aca="true" t="shared" si="3" ref="C16:C29">SUM(E16:K16)</f>
        <v>1659683</v>
      </c>
      <c r="D16" s="38">
        <v>4.3</v>
      </c>
      <c r="E16" s="36">
        <v>576230</v>
      </c>
      <c r="F16" s="36">
        <v>665149</v>
      </c>
      <c r="G16" s="59">
        <v>418304</v>
      </c>
      <c r="H16" s="59"/>
      <c r="I16" s="36">
        <v>0</v>
      </c>
      <c r="J16" s="36">
        <v>0</v>
      </c>
      <c r="K16" s="36">
        <v>0</v>
      </c>
      <c r="L16" s="39">
        <f t="shared" si="2"/>
        <v>7604662</v>
      </c>
      <c r="M16" s="40">
        <v>4.8</v>
      </c>
      <c r="N16" s="20">
        <v>1307696</v>
      </c>
      <c r="O16" s="20">
        <v>3175509</v>
      </c>
      <c r="P16" s="36">
        <v>0</v>
      </c>
      <c r="Q16" s="20">
        <v>2303743</v>
      </c>
      <c r="R16" s="20">
        <v>364346</v>
      </c>
      <c r="S16" s="20">
        <v>453368</v>
      </c>
      <c r="T16" s="23">
        <v>4</v>
      </c>
      <c r="U16" s="3"/>
    </row>
    <row r="17" spans="1:21" ht="13.5">
      <c r="A17" s="16">
        <v>5</v>
      </c>
      <c r="B17" s="37" t="s">
        <v>29</v>
      </c>
      <c r="C17" s="18">
        <f t="shared" si="3"/>
        <v>0</v>
      </c>
      <c r="D17" s="36">
        <v>0</v>
      </c>
      <c r="E17" s="36">
        <v>0</v>
      </c>
      <c r="F17" s="36">
        <v>0</v>
      </c>
      <c r="G17" s="36"/>
      <c r="H17" s="36">
        <v>0</v>
      </c>
      <c r="I17" s="36">
        <v>0</v>
      </c>
      <c r="J17" s="36">
        <v>0</v>
      </c>
      <c r="K17" s="36">
        <v>0</v>
      </c>
      <c r="L17" s="39">
        <f t="shared" si="2"/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23">
        <v>5</v>
      </c>
      <c r="U17" s="3"/>
    </row>
    <row r="18" spans="1:21" ht="13.5">
      <c r="A18" s="16">
        <v>6</v>
      </c>
      <c r="B18" s="37" t="s">
        <v>30</v>
      </c>
      <c r="C18" s="18">
        <f t="shared" si="3"/>
        <v>586627</v>
      </c>
      <c r="D18" s="38">
        <v>1.5</v>
      </c>
      <c r="E18" s="36">
        <v>139700</v>
      </c>
      <c r="F18" s="36">
        <v>174600</v>
      </c>
      <c r="G18" s="59">
        <v>199827</v>
      </c>
      <c r="H18" s="59"/>
      <c r="I18" s="36">
        <v>72500</v>
      </c>
      <c r="J18" s="36">
        <v>0</v>
      </c>
      <c r="K18" s="36">
        <v>0</v>
      </c>
      <c r="L18" s="39">
        <f t="shared" si="2"/>
        <v>1111851</v>
      </c>
      <c r="M18" s="40">
        <v>0.8</v>
      </c>
      <c r="N18" s="20">
        <v>305775</v>
      </c>
      <c r="O18" s="20">
        <v>208495</v>
      </c>
      <c r="P18" s="20">
        <v>41589</v>
      </c>
      <c r="Q18" s="20">
        <v>126391</v>
      </c>
      <c r="R18" s="20">
        <v>128025</v>
      </c>
      <c r="S18" s="20">
        <v>301576</v>
      </c>
      <c r="T18" s="23">
        <v>6</v>
      </c>
      <c r="U18" s="3"/>
    </row>
    <row r="19" spans="1:21" ht="13.5">
      <c r="A19" s="16">
        <v>7</v>
      </c>
      <c r="B19" s="37" t="s">
        <v>31</v>
      </c>
      <c r="C19" s="18">
        <f t="shared" si="3"/>
        <v>568900</v>
      </c>
      <c r="D19" s="38">
        <v>1.5</v>
      </c>
      <c r="E19" s="36">
        <v>240400</v>
      </c>
      <c r="F19" s="36">
        <v>75200</v>
      </c>
      <c r="G19" s="59">
        <v>253300</v>
      </c>
      <c r="H19" s="59"/>
      <c r="I19" s="36">
        <v>0</v>
      </c>
      <c r="J19" s="36">
        <v>0</v>
      </c>
      <c r="K19" s="36">
        <v>0</v>
      </c>
      <c r="L19" s="39">
        <f t="shared" si="2"/>
        <v>1646700</v>
      </c>
      <c r="M19" s="40">
        <v>1</v>
      </c>
      <c r="N19" s="43">
        <v>158000</v>
      </c>
      <c r="O19" s="43">
        <v>1356000</v>
      </c>
      <c r="P19" s="36">
        <v>0</v>
      </c>
      <c r="Q19" s="20">
        <v>114000</v>
      </c>
      <c r="R19" s="36">
        <v>0</v>
      </c>
      <c r="S19" s="20">
        <v>18700</v>
      </c>
      <c r="T19" s="23">
        <v>7</v>
      </c>
      <c r="U19" s="3"/>
    </row>
    <row r="20" spans="1:21" ht="13.5">
      <c r="A20" s="16">
        <v>8</v>
      </c>
      <c r="B20" s="37" t="s">
        <v>32</v>
      </c>
      <c r="C20" s="18">
        <f t="shared" si="3"/>
        <v>2396380</v>
      </c>
      <c r="D20" s="38">
        <v>6.2</v>
      </c>
      <c r="E20" s="36">
        <v>98350</v>
      </c>
      <c r="F20" s="36">
        <v>1053700</v>
      </c>
      <c r="G20" s="59">
        <v>1244330</v>
      </c>
      <c r="H20" s="59"/>
      <c r="I20" s="36">
        <v>0</v>
      </c>
      <c r="J20" s="36">
        <v>0</v>
      </c>
      <c r="K20" s="36">
        <v>0</v>
      </c>
      <c r="L20" s="39">
        <f t="shared" si="2"/>
        <v>2489438</v>
      </c>
      <c r="M20" s="40">
        <v>1.6</v>
      </c>
      <c r="N20" s="20">
        <v>63160</v>
      </c>
      <c r="O20" s="20">
        <v>1210600</v>
      </c>
      <c r="P20" s="20">
        <v>120176</v>
      </c>
      <c r="Q20" s="20">
        <v>489627</v>
      </c>
      <c r="R20" s="20">
        <v>120820</v>
      </c>
      <c r="S20" s="20">
        <v>485055</v>
      </c>
      <c r="T20" s="23">
        <v>8</v>
      </c>
      <c r="U20" s="3"/>
    </row>
    <row r="21" spans="1:21" ht="13.5">
      <c r="A21" s="16">
        <v>9</v>
      </c>
      <c r="B21" s="37" t="s">
        <v>33</v>
      </c>
      <c r="C21" s="18">
        <f t="shared" si="3"/>
        <v>1895238</v>
      </c>
      <c r="D21" s="38">
        <v>4.9</v>
      </c>
      <c r="E21" s="36">
        <v>246930</v>
      </c>
      <c r="F21" s="36">
        <v>436876</v>
      </c>
      <c r="G21" s="59">
        <v>1211432</v>
      </c>
      <c r="H21" s="59"/>
      <c r="I21" s="36">
        <v>0</v>
      </c>
      <c r="J21" s="36">
        <v>0</v>
      </c>
      <c r="K21" s="36">
        <v>0</v>
      </c>
      <c r="L21" s="39">
        <f t="shared" si="2"/>
        <v>3811827</v>
      </c>
      <c r="M21" s="40">
        <v>2.4</v>
      </c>
      <c r="N21" s="20">
        <v>2785328</v>
      </c>
      <c r="O21" s="20">
        <v>584023</v>
      </c>
      <c r="P21" s="36">
        <v>0</v>
      </c>
      <c r="Q21" s="20">
        <v>334476</v>
      </c>
      <c r="R21" s="20">
        <v>35077</v>
      </c>
      <c r="S21" s="20">
        <v>72923</v>
      </c>
      <c r="T21" s="23">
        <v>9</v>
      </c>
      <c r="U21" s="3"/>
    </row>
    <row r="22" spans="1:21" ht="13.5">
      <c r="A22" s="16">
        <v>10</v>
      </c>
      <c r="B22" s="37" t="s">
        <v>34</v>
      </c>
      <c r="C22" s="44">
        <f t="shared" si="3"/>
        <v>0</v>
      </c>
      <c r="D22" s="36"/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9">
        <f t="shared" si="2"/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23">
        <v>10</v>
      </c>
      <c r="U22" s="3"/>
    </row>
    <row r="23" spans="1:21" ht="13.5">
      <c r="A23" s="16">
        <v>11</v>
      </c>
      <c r="B23" s="37" t="s">
        <v>35</v>
      </c>
      <c r="C23" s="44">
        <f t="shared" si="3"/>
        <v>0</v>
      </c>
      <c r="D23" s="36"/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9">
        <f t="shared" si="2"/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23">
        <v>11</v>
      </c>
      <c r="U23" s="3"/>
    </row>
    <row r="24" spans="1:21" ht="13.5">
      <c r="A24" s="16">
        <v>12</v>
      </c>
      <c r="B24" s="37" t="s">
        <v>36</v>
      </c>
      <c r="C24" s="18">
        <f t="shared" si="3"/>
        <v>4827770</v>
      </c>
      <c r="D24" s="38">
        <v>12.4</v>
      </c>
      <c r="E24" s="36">
        <v>104830</v>
      </c>
      <c r="F24" s="36">
        <v>1487500</v>
      </c>
      <c r="G24" s="59">
        <v>3235440</v>
      </c>
      <c r="H24" s="59"/>
      <c r="I24" s="36">
        <v>0</v>
      </c>
      <c r="J24" s="36">
        <v>0</v>
      </c>
      <c r="K24" s="36">
        <v>0</v>
      </c>
      <c r="L24" s="39">
        <f t="shared" si="2"/>
        <v>3746717</v>
      </c>
      <c r="M24" s="40">
        <v>2.4</v>
      </c>
      <c r="N24" s="20">
        <v>1424847</v>
      </c>
      <c r="O24" s="20">
        <v>1460909</v>
      </c>
      <c r="P24" s="36">
        <v>0</v>
      </c>
      <c r="Q24" s="20">
        <v>450162</v>
      </c>
      <c r="R24" s="20">
        <v>146499</v>
      </c>
      <c r="S24" s="20">
        <v>264300</v>
      </c>
      <c r="T24" s="23">
        <v>12</v>
      </c>
      <c r="U24" s="3"/>
    </row>
    <row r="25" spans="1:21" ht="13.5">
      <c r="A25" s="16">
        <v>13</v>
      </c>
      <c r="B25" s="37" t="s">
        <v>37</v>
      </c>
      <c r="C25" s="18">
        <f t="shared" si="3"/>
        <v>543140</v>
      </c>
      <c r="D25" s="38">
        <v>1.4</v>
      </c>
      <c r="E25" s="36">
        <v>172620</v>
      </c>
      <c r="F25" s="36">
        <v>165990</v>
      </c>
      <c r="G25" s="59">
        <v>204530</v>
      </c>
      <c r="H25" s="59"/>
      <c r="I25" s="36">
        <v>0</v>
      </c>
      <c r="J25" s="36">
        <v>0</v>
      </c>
      <c r="K25" s="36">
        <v>0</v>
      </c>
      <c r="L25" s="39">
        <f t="shared" si="2"/>
        <v>166456</v>
      </c>
      <c r="M25" s="40">
        <v>0.1</v>
      </c>
      <c r="N25" s="20">
        <v>47439</v>
      </c>
      <c r="O25" s="20">
        <v>42857</v>
      </c>
      <c r="P25" s="36">
        <v>0</v>
      </c>
      <c r="Q25" s="20">
        <v>25651</v>
      </c>
      <c r="R25" s="20">
        <v>13770</v>
      </c>
      <c r="S25" s="20">
        <v>36739</v>
      </c>
      <c r="T25" s="23">
        <v>13</v>
      </c>
      <c r="U25" s="3"/>
    </row>
    <row r="26" spans="1:21" ht="13.5">
      <c r="A26" s="16">
        <v>14</v>
      </c>
      <c r="B26" s="37" t="s">
        <v>38</v>
      </c>
      <c r="C26" s="18">
        <f t="shared" si="3"/>
        <v>1965410</v>
      </c>
      <c r="D26" s="38">
        <v>5.1</v>
      </c>
      <c r="E26" s="36">
        <v>73490</v>
      </c>
      <c r="F26" s="36">
        <v>748680</v>
      </c>
      <c r="G26" s="59">
        <v>1143240</v>
      </c>
      <c r="H26" s="59"/>
      <c r="I26" s="36">
        <v>0</v>
      </c>
      <c r="J26" s="36">
        <v>0</v>
      </c>
      <c r="K26" s="36">
        <v>0</v>
      </c>
      <c r="L26" s="39">
        <f t="shared" si="2"/>
        <v>7399277</v>
      </c>
      <c r="M26" s="40">
        <v>4.7</v>
      </c>
      <c r="N26" s="20">
        <v>2317310</v>
      </c>
      <c r="O26" s="20">
        <v>1912071</v>
      </c>
      <c r="P26" s="36">
        <v>0</v>
      </c>
      <c r="Q26" s="20">
        <v>2774637</v>
      </c>
      <c r="R26" s="20">
        <v>4646</v>
      </c>
      <c r="S26" s="20">
        <v>390613</v>
      </c>
      <c r="T26" s="23">
        <v>14</v>
      </c>
      <c r="U26" s="3"/>
    </row>
    <row r="27" spans="1:21" ht="16.5" customHeight="1">
      <c r="A27" s="16">
        <v>15</v>
      </c>
      <c r="B27" s="37" t="s">
        <v>39</v>
      </c>
      <c r="C27" s="18">
        <f t="shared" si="3"/>
        <v>1585470</v>
      </c>
      <c r="D27" s="38">
        <v>4.1</v>
      </c>
      <c r="E27" s="36">
        <v>5379</v>
      </c>
      <c r="F27" s="36">
        <v>573099</v>
      </c>
      <c r="G27" s="59">
        <v>950432</v>
      </c>
      <c r="H27" s="59"/>
      <c r="I27" s="36">
        <v>56560</v>
      </c>
      <c r="J27" s="36">
        <v>0</v>
      </c>
      <c r="K27" s="36">
        <v>0</v>
      </c>
      <c r="L27" s="39">
        <f t="shared" si="2"/>
        <v>1924803</v>
      </c>
      <c r="M27" s="40">
        <v>1.2</v>
      </c>
      <c r="N27" s="20">
        <v>742121</v>
      </c>
      <c r="O27" s="20">
        <v>531158</v>
      </c>
      <c r="P27" s="20">
        <v>107248</v>
      </c>
      <c r="Q27" s="20">
        <v>190576</v>
      </c>
      <c r="R27" s="20">
        <v>139120</v>
      </c>
      <c r="S27" s="20">
        <v>214580</v>
      </c>
      <c r="T27" s="23">
        <v>15</v>
      </c>
      <c r="U27" s="3"/>
    </row>
    <row r="28" spans="1:21" ht="13.5">
      <c r="A28" s="16">
        <v>16</v>
      </c>
      <c r="B28" s="37" t="s">
        <v>40</v>
      </c>
      <c r="C28" s="18">
        <f t="shared" si="3"/>
        <v>2100201</v>
      </c>
      <c r="D28" s="38">
        <v>5.4</v>
      </c>
      <c r="E28" s="36">
        <v>0</v>
      </c>
      <c r="F28" s="36">
        <v>904661</v>
      </c>
      <c r="G28" s="59">
        <v>1195540</v>
      </c>
      <c r="H28" s="59"/>
      <c r="I28" s="36">
        <v>0</v>
      </c>
      <c r="J28" s="36">
        <v>0</v>
      </c>
      <c r="K28" s="36">
        <v>0</v>
      </c>
      <c r="L28" s="39">
        <f t="shared" si="2"/>
        <v>813371</v>
      </c>
      <c r="M28" s="40">
        <v>0.5</v>
      </c>
      <c r="N28" s="20">
        <v>142203</v>
      </c>
      <c r="O28" s="20">
        <v>352879</v>
      </c>
      <c r="P28" s="20">
        <v>2327</v>
      </c>
      <c r="Q28" s="20">
        <v>285211</v>
      </c>
      <c r="R28" s="20">
        <v>8269</v>
      </c>
      <c r="S28" s="20">
        <v>22482</v>
      </c>
      <c r="T28" s="23">
        <v>16</v>
      </c>
      <c r="U28" s="3"/>
    </row>
    <row r="29" spans="1:21" ht="15.75" customHeight="1">
      <c r="A29" s="45">
        <v>17</v>
      </c>
      <c r="B29" s="46" t="s">
        <v>41</v>
      </c>
      <c r="C29" s="47">
        <f t="shared" si="3"/>
        <v>4955462</v>
      </c>
      <c r="D29" s="48">
        <v>12.8</v>
      </c>
      <c r="E29" s="49">
        <v>277355</v>
      </c>
      <c r="F29" s="49">
        <v>1121341</v>
      </c>
      <c r="G29" s="58">
        <v>2437239</v>
      </c>
      <c r="H29" s="58"/>
      <c r="I29" s="49">
        <v>50980</v>
      </c>
      <c r="J29" s="49">
        <v>558809</v>
      </c>
      <c r="K29" s="49">
        <v>509738</v>
      </c>
      <c r="L29" s="50">
        <f t="shared" si="2"/>
        <v>4466963</v>
      </c>
      <c r="M29" s="51">
        <v>2.8</v>
      </c>
      <c r="N29" s="52">
        <v>786341</v>
      </c>
      <c r="O29" s="52">
        <v>734079</v>
      </c>
      <c r="P29" s="52">
        <v>1773853</v>
      </c>
      <c r="Q29" s="52">
        <v>377735</v>
      </c>
      <c r="R29" s="52">
        <v>396607</v>
      </c>
      <c r="S29" s="52">
        <v>398348</v>
      </c>
      <c r="T29" s="53">
        <v>17</v>
      </c>
      <c r="U29" s="3"/>
    </row>
    <row r="30" spans="1:21" s="56" customFormat="1" ht="14.25" customHeight="1">
      <c r="A30" s="4"/>
      <c r="B30" s="54" t="s">
        <v>42</v>
      </c>
      <c r="C30" s="55"/>
      <c r="D30" s="55" t="s">
        <v>43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4"/>
    </row>
    <row r="31" spans="1:21" s="56" customFormat="1" ht="12">
      <c r="A31" s="4"/>
      <c r="C31" s="55"/>
      <c r="D31" s="54" t="s">
        <v>44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4"/>
    </row>
    <row r="32" spans="1:21" ht="13.5">
      <c r="A32" s="3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3"/>
    </row>
    <row r="33" spans="1:20" ht="13.5">
      <c r="A33" s="3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7"/>
      <c r="N33" s="57"/>
      <c r="O33" s="57"/>
      <c r="P33" s="57"/>
      <c r="Q33" s="57"/>
      <c r="R33" s="57"/>
      <c r="S33" s="57"/>
      <c r="T33" s="57"/>
    </row>
  </sheetData>
  <sheetProtection/>
  <mergeCells count="41">
    <mergeCell ref="I5:I6"/>
    <mergeCell ref="J5:J6"/>
    <mergeCell ref="O5:O6"/>
    <mergeCell ref="P5:P6"/>
    <mergeCell ref="A4:B6"/>
    <mergeCell ref="L4:S4"/>
    <mergeCell ref="T4:T6"/>
    <mergeCell ref="C5:C6"/>
    <mergeCell ref="D5:D6"/>
    <mergeCell ref="E5:E6"/>
    <mergeCell ref="F5:F6"/>
    <mergeCell ref="G5:H5"/>
    <mergeCell ref="Q5:Q6"/>
    <mergeCell ref="R5:R6"/>
    <mergeCell ref="S5:S6"/>
    <mergeCell ref="G6:H6"/>
    <mergeCell ref="A7:B7"/>
    <mergeCell ref="G7:H7"/>
    <mergeCell ref="K5:K6"/>
    <mergeCell ref="L5:L6"/>
    <mergeCell ref="M5:M6"/>
    <mergeCell ref="N5:N6"/>
    <mergeCell ref="A8:B8"/>
    <mergeCell ref="G8:H8"/>
    <mergeCell ref="A9:B9"/>
    <mergeCell ref="G9:H9"/>
    <mergeCell ref="A11:B11"/>
    <mergeCell ref="G11:H11"/>
    <mergeCell ref="G13:H13"/>
    <mergeCell ref="G14:H14"/>
    <mergeCell ref="G16:H16"/>
    <mergeCell ref="G18:H18"/>
    <mergeCell ref="G19:H19"/>
    <mergeCell ref="G20:H20"/>
    <mergeCell ref="G29:H29"/>
    <mergeCell ref="G21:H21"/>
    <mergeCell ref="G24:H24"/>
    <mergeCell ref="G25:H25"/>
    <mergeCell ref="G26:H26"/>
    <mergeCell ref="G27:H27"/>
    <mergeCell ref="G28:H28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geOrder="overThenDown" paperSize="9" r:id="rId1"/>
  <colBreaks count="1" manualBreakCount="1">
    <brk id="11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2009-04-24T04:30:14Z</dcterms:created>
  <dcterms:modified xsi:type="dcterms:W3CDTF">2009-04-27T00:10:25Z</dcterms:modified>
  <cp:category/>
  <cp:version/>
  <cp:contentType/>
  <cp:contentStatus/>
</cp:coreProperties>
</file>