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<sst xmlns="http://schemas.openxmlformats.org/spreadsheetml/2006/main" count="92" uniqueCount="92">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</sst>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8" xfId="0" applyFont="1" applyBorder="1" applyAlignment="1">
      <alignment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7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 horizontal="right"/>
    </xf>
    <xf numFmtId="176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19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3)"/>
      <sheetName val="42(2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B19" sqref="B19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0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177936</v>
      </c>
      <c r="C6" s="37">
        <v>30350</v>
      </c>
      <c r="D6" s="37">
        <v>40010</v>
      </c>
      <c r="E6" s="37">
        <v>47579</v>
      </c>
      <c r="F6" s="37">
        <v>93250</v>
      </c>
      <c r="G6" s="38">
        <v>13419</v>
      </c>
      <c r="H6" s="38">
        <v>3787</v>
      </c>
      <c r="I6" s="38">
        <v>2306</v>
      </c>
      <c r="J6" s="39">
        <v>177</v>
      </c>
    </row>
    <row r="7" spans="1:10" ht="12" customHeight="1">
      <c r="A7" s="40" t="s">
        <v>17</v>
      </c>
      <c r="B7" s="37">
        <v>111503</v>
      </c>
      <c r="C7" s="37">
        <v>20536</v>
      </c>
      <c r="D7" s="37">
        <v>36684</v>
      </c>
      <c r="E7" s="37">
        <v>54283</v>
      </c>
      <c r="F7" s="37">
        <v>87901</v>
      </c>
      <c r="G7" s="38">
        <v>17867</v>
      </c>
      <c r="H7" s="38">
        <v>3607</v>
      </c>
      <c r="I7" s="38">
        <v>1839</v>
      </c>
      <c r="J7" s="39">
        <v>289</v>
      </c>
    </row>
    <row r="8" spans="1:10" ht="12" customHeight="1">
      <c r="A8" s="41"/>
      <c r="B8" s="37"/>
      <c r="C8" s="37"/>
      <c r="D8" s="37"/>
      <c r="E8" s="38"/>
      <c r="F8" s="37"/>
      <c r="G8" s="38"/>
      <c r="H8" s="38"/>
      <c r="I8" s="38"/>
      <c r="J8" s="39"/>
    </row>
    <row r="9" spans="1:10" s="46" customFormat="1" ht="12" customHeight="1">
      <c r="A9" s="42" t="s">
        <v>18</v>
      </c>
      <c r="B9" s="43">
        <f aca="true" t="shared" si="0" ref="B9:I9">SUM(B11:B12)</f>
        <v>101071</v>
      </c>
      <c r="C9" s="43">
        <f t="shared" si="0"/>
        <v>15054</v>
      </c>
      <c r="D9" s="43">
        <f t="shared" si="0"/>
        <v>25871</v>
      </c>
      <c r="E9" s="43">
        <f t="shared" si="0"/>
        <v>60146</v>
      </c>
      <c r="F9" s="44">
        <f t="shared" si="0"/>
        <v>84902</v>
      </c>
      <c r="G9" s="45">
        <f t="shared" si="0"/>
        <v>12162</v>
      </c>
      <c r="H9" s="45">
        <f t="shared" si="0"/>
        <v>2630</v>
      </c>
      <c r="I9" s="45">
        <f t="shared" si="0"/>
        <v>1099</v>
      </c>
      <c r="J9" s="45">
        <v>278</v>
      </c>
    </row>
    <row r="10" spans="1:10" s="46" customFormat="1" ht="12" customHeight="1">
      <c r="A10" s="47"/>
      <c r="B10" s="37"/>
      <c r="C10" s="37"/>
      <c r="D10" s="37"/>
      <c r="E10" s="37"/>
      <c r="F10" s="37"/>
      <c r="G10" s="38"/>
      <c r="H10" s="38"/>
      <c r="I10" s="38"/>
      <c r="J10" s="45"/>
    </row>
    <row r="11" spans="1:10" s="46" customFormat="1" ht="12" customHeight="1">
      <c r="A11" s="48" t="s">
        <v>19</v>
      </c>
      <c r="B11" s="43">
        <f aca="true" t="shared" si="1" ref="B11:J11">SUM(B14:B24)</f>
        <v>44331</v>
      </c>
      <c r="C11" s="43">
        <f t="shared" si="1"/>
        <v>6233</v>
      </c>
      <c r="D11" s="43">
        <f t="shared" si="1"/>
        <v>9460</v>
      </c>
      <c r="E11" s="43">
        <f t="shared" si="1"/>
        <v>28638</v>
      </c>
      <c r="F11" s="44">
        <f t="shared" si="1"/>
        <v>37428</v>
      </c>
      <c r="G11" s="45">
        <f t="shared" si="1"/>
        <v>5052</v>
      </c>
      <c r="H11" s="45">
        <f t="shared" si="1"/>
        <v>1196</v>
      </c>
      <c r="I11" s="45">
        <f t="shared" si="1"/>
        <v>548</v>
      </c>
      <c r="J11" s="45">
        <f t="shared" si="1"/>
        <v>107</v>
      </c>
    </row>
    <row r="12" spans="1:10" s="46" customFormat="1" ht="12" customHeight="1">
      <c r="A12" s="48" t="s">
        <v>20</v>
      </c>
      <c r="B12" s="43">
        <f aca="true" t="shared" si="2" ref="B12:I12">SUM(B25+B29+B35+B38+B43+B45+B54+B63+B67+B70+B76+B81)</f>
        <v>56740</v>
      </c>
      <c r="C12" s="43">
        <f t="shared" si="2"/>
        <v>8821</v>
      </c>
      <c r="D12" s="43">
        <f t="shared" si="2"/>
        <v>16411</v>
      </c>
      <c r="E12" s="43">
        <f t="shared" si="2"/>
        <v>31508</v>
      </c>
      <c r="F12" s="44">
        <f t="shared" si="2"/>
        <v>47474</v>
      </c>
      <c r="G12" s="45">
        <f t="shared" si="2"/>
        <v>7110</v>
      </c>
      <c r="H12" s="45">
        <f t="shared" si="2"/>
        <v>1434</v>
      </c>
      <c r="I12" s="45">
        <f t="shared" si="2"/>
        <v>551</v>
      </c>
      <c r="J12" s="45">
        <v>171</v>
      </c>
    </row>
    <row r="13" spans="1:10" ht="12" customHeight="1">
      <c r="A13" s="49"/>
      <c r="B13" s="37"/>
      <c r="C13" s="37"/>
      <c r="D13" s="37"/>
      <c r="E13" s="37"/>
      <c r="F13" s="37"/>
      <c r="G13" s="38"/>
      <c r="H13" s="38"/>
      <c r="I13" s="38"/>
      <c r="J13" s="39"/>
    </row>
    <row r="14" spans="1:10" ht="12" customHeight="1">
      <c r="A14" s="36" t="s">
        <v>21</v>
      </c>
      <c r="B14" s="37">
        <v>10077</v>
      </c>
      <c r="C14" s="37">
        <v>744</v>
      </c>
      <c r="D14" s="37">
        <v>1487</v>
      </c>
      <c r="E14" s="37">
        <v>7846</v>
      </c>
      <c r="F14" s="37">
        <v>8520</v>
      </c>
      <c r="G14" s="38">
        <v>1049</v>
      </c>
      <c r="H14" s="38">
        <v>316</v>
      </c>
      <c r="I14" s="38">
        <v>177</v>
      </c>
      <c r="J14" s="39">
        <v>15</v>
      </c>
    </row>
    <row r="15" spans="1:10" ht="12" customHeight="1">
      <c r="A15" s="36" t="s">
        <v>22</v>
      </c>
      <c r="B15" s="37">
        <v>1300</v>
      </c>
      <c r="C15" s="37">
        <v>161</v>
      </c>
      <c r="D15" s="37">
        <v>402</v>
      </c>
      <c r="E15" s="37">
        <v>737</v>
      </c>
      <c r="F15" s="37">
        <v>1132</v>
      </c>
      <c r="G15" s="38">
        <v>85</v>
      </c>
      <c r="H15" s="38">
        <v>35</v>
      </c>
      <c r="I15" s="38">
        <v>31</v>
      </c>
      <c r="J15" s="39">
        <v>17</v>
      </c>
    </row>
    <row r="16" spans="1:10" ht="12" customHeight="1">
      <c r="A16" s="36" t="s">
        <v>23</v>
      </c>
      <c r="B16" s="37">
        <v>3802</v>
      </c>
      <c r="C16" s="37">
        <v>740</v>
      </c>
      <c r="D16" s="37">
        <v>770</v>
      </c>
      <c r="E16" s="37">
        <v>2292</v>
      </c>
      <c r="F16" s="37">
        <v>3133</v>
      </c>
      <c r="G16" s="38">
        <v>497</v>
      </c>
      <c r="H16" s="38">
        <v>104</v>
      </c>
      <c r="I16" s="38">
        <v>63</v>
      </c>
      <c r="J16" s="39">
        <v>5</v>
      </c>
    </row>
    <row r="17" spans="1:10" ht="12" customHeight="1">
      <c r="A17" s="36" t="s">
        <v>24</v>
      </c>
      <c r="B17" s="37">
        <v>4764</v>
      </c>
      <c r="C17" s="37">
        <v>297</v>
      </c>
      <c r="D17" s="37">
        <v>663</v>
      </c>
      <c r="E17" s="37">
        <v>3804</v>
      </c>
      <c r="F17" s="37">
        <v>4080</v>
      </c>
      <c r="G17" s="38">
        <v>517</v>
      </c>
      <c r="H17" s="38">
        <v>116</v>
      </c>
      <c r="I17" s="38">
        <v>43</v>
      </c>
      <c r="J17" s="39">
        <v>8</v>
      </c>
    </row>
    <row r="18" spans="1:10" ht="12" customHeight="1">
      <c r="A18" s="36" t="s">
        <v>25</v>
      </c>
      <c r="B18" s="37">
        <v>2613</v>
      </c>
      <c r="C18" s="37">
        <v>260</v>
      </c>
      <c r="D18" s="37">
        <v>344</v>
      </c>
      <c r="E18" s="37">
        <v>2009</v>
      </c>
      <c r="F18" s="37">
        <v>2264</v>
      </c>
      <c r="G18" s="38">
        <v>235</v>
      </c>
      <c r="H18" s="38">
        <v>70</v>
      </c>
      <c r="I18" s="38">
        <v>30</v>
      </c>
      <c r="J18" s="39">
        <v>14</v>
      </c>
    </row>
    <row r="19" spans="1:10" ht="12" customHeight="1">
      <c r="A19" s="36" t="s">
        <v>26</v>
      </c>
      <c r="B19" s="37">
        <v>3094</v>
      </c>
      <c r="C19" s="37">
        <v>338</v>
      </c>
      <c r="D19" s="37">
        <v>563</v>
      </c>
      <c r="E19" s="37">
        <v>2193</v>
      </c>
      <c r="F19" s="37">
        <v>2566</v>
      </c>
      <c r="G19" s="38">
        <v>410</v>
      </c>
      <c r="H19" s="38">
        <v>84</v>
      </c>
      <c r="I19" s="38">
        <v>26</v>
      </c>
      <c r="J19" s="39">
        <v>8</v>
      </c>
    </row>
    <row r="20" spans="1:10" ht="12" customHeight="1">
      <c r="A20" s="36" t="s">
        <v>27</v>
      </c>
      <c r="B20" s="37">
        <v>1465</v>
      </c>
      <c r="C20" s="37">
        <v>256</v>
      </c>
      <c r="D20" s="37">
        <v>352</v>
      </c>
      <c r="E20" s="37">
        <v>857</v>
      </c>
      <c r="F20" s="37">
        <v>1396</v>
      </c>
      <c r="G20" s="38">
        <v>51</v>
      </c>
      <c r="H20" s="38">
        <v>8</v>
      </c>
      <c r="I20" s="38">
        <v>7</v>
      </c>
      <c r="J20" s="39">
        <v>3</v>
      </c>
    </row>
    <row r="21" spans="1:10" ht="12" customHeight="1">
      <c r="A21" s="36" t="s">
        <v>28</v>
      </c>
      <c r="B21" s="37">
        <v>3437</v>
      </c>
      <c r="C21" s="37">
        <v>872</v>
      </c>
      <c r="D21" s="37">
        <v>1129</v>
      </c>
      <c r="E21" s="37">
        <v>1436</v>
      </c>
      <c r="F21" s="37">
        <v>3019</v>
      </c>
      <c r="G21" s="38">
        <v>340</v>
      </c>
      <c r="H21" s="38">
        <v>38</v>
      </c>
      <c r="I21" s="38">
        <v>32</v>
      </c>
      <c r="J21" s="39">
        <v>8</v>
      </c>
    </row>
    <row r="22" spans="1:10" ht="12" customHeight="1">
      <c r="A22" s="36" t="s">
        <v>29</v>
      </c>
      <c r="B22" s="37">
        <v>3242</v>
      </c>
      <c r="C22" s="37">
        <v>771</v>
      </c>
      <c r="D22" s="37">
        <v>927</v>
      </c>
      <c r="E22" s="37">
        <v>1544</v>
      </c>
      <c r="F22" s="37">
        <v>2545</v>
      </c>
      <c r="G22" s="38">
        <v>538</v>
      </c>
      <c r="H22" s="38">
        <v>121</v>
      </c>
      <c r="I22" s="38">
        <v>30</v>
      </c>
      <c r="J22" s="39">
        <v>8</v>
      </c>
    </row>
    <row r="23" spans="1:10" ht="12" customHeight="1">
      <c r="A23" s="36" t="s">
        <v>30</v>
      </c>
      <c r="B23" s="37">
        <v>2822</v>
      </c>
      <c r="C23" s="37">
        <v>536</v>
      </c>
      <c r="D23" s="37">
        <v>1022</v>
      </c>
      <c r="E23" s="37">
        <v>1264</v>
      </c>
      <c r="F23" s="37">
        <v>2498</v>
      </c>
      <c r="G23" s="38">
        <v>251</v>
      </c>
      <c r="H23" s="38">
        <v>47</v>
      </c>
      <c r="I23" s="38">
        <v>18</v>
      </c>
      <c r="J23" s="39">
        <v>8</v>
      </c>
    </row>
    <row r="24" spans="1:10" s="10" customFormat="1" ht="12" customHeight="1">
      <c r="A24" s="36" t="s">
        <v>31</v>
      </c>
      <c r="B24" s="37">
        <v>7715</v>
      </c>
      <c r="C24" s="37">
        <v>1258</v>
      </c>
      <c r="D24" s="37">
        <v>1801</v>
      </c>
      <c r="E24" s="37">
        <v>4656</v>
      </c>
      <c r="F24" s="37">
        <v>6275</v>
      </c>
      <c r="G24" s="37">
        <v>1079</v>
      </c>
      <c r="H24" s="37">
        <v>257</v>
      </c>
      <c r="I24" s="37">
        <v>91</v>
      </c>
      <c r="J24" s="50">
        <v>13</v>
      </c>
    </row>
    <row r="25" spans="1:10" s="46" customFormat="1" ht="12" customHeight="1">
      <c r="A25" s="51" t="s">
        <v>32</v>
      </c>
      <c r="B25" s="43">
        <f>SUM(B26:B28)</f>
        <v>2902</v>
      </c>
      <c r="C25" s="43">
        <f aca="true" t="shared" si="3" ref="C25:J25">SUM(C26:C28)</f>
        <v>693</v>
      </c>
      <c r="D25" s="43">
        <f t="shared" si="3"/>
        <v>686</v>
      </c>
      <c r="E25" s="43">
        <f t="shared" si="3"/>
        <v>1523</v>
      </c>
      <c r="F25" s="44">
        <f t="shared" si="3"/>
        <v>2263</v>
      </c>
      <c r="G25" s="45">
        <f t="shared" si="3"/>
        <v>510</v>
      </c>
      <c r="H25" s="45">
        <f t="shared" si="3"/>
        <v>100</v>
      </c>
      <c r="I25" s="45">
        <f t="shared" si="3"/>
        <v>24</v>
      </c>
      <c r="J25" s="45">
        <f t="shared" si="3"/>
        <v>5</v>
      </c>
    </row>
    <row r="26" spans="1:10" ht="12" customHeight="1">
      <c r="A26" s="52" t="s">
        <v>33</v>
      </c>
      <c r="B26" s="37">
        <v>688</v>
      </c>
      <c r="C26" s="37">
        <v>191</v>
      </c>
      <c r="D26" s="37">
        <v>216</v>
      </c>
      <c r="E26" s="37">
        <v>281</v>
      </c>
      <c r="F26" s="37">
        <v>604</v>
      </c>
      <c r="G26" s="38">
        <v>58</v>
      </c>
      <c r="H26" s="38">
        <v>21</v>
      </c>
      <c r="I26" s="38">
        <v>4</v>
      </c>
      <c r="J26" s="39">
        <v>1</v>
      </c>
    </row>
    <row r="27" spans="1:10" ht="12" customHeight="1">
      <c r="A27" s="52" t="s">
        <v>34</v>
      </c>
      <c r="B27" s="37">
        <v>1171</v>
      </c>
      <c r="C27" s="37">
        <v>265</v>
      </c>
      <c r="D27" s="37">
        <v>317</v>
      </c>
      <c r="E27" s="37">
        <v>589</v>
      </c>
      <c r="F27" s="37">
        <v>864</v>
      </c>
      <c r="G27" s="38">
        <v>254</v>
      </c>
      <c r="H27" s="38">
        <v>42</v>
      </c>
      <c r="I27" s="38">
        <v>8</v>
      </c>
      <c r="J27" s="39">
        <v>3</v>
      </c>
    </row>
    <row r="28" spans="1:10" s="10" customFormat="1" ht="12" customHeight="1">
      <c r="A28" s="52" t="s">
        <v>35</v>
      </c>
      <c r="B28" s="37">
        <v>1043</v>
      </c>
      <c r="C28" s="37">
        <v>237</v>
      </c>
      <c r="D28" s="37">
        <v>153</v>
      </c>
      <c r="E28" s="37">
        <v>653</v>
      </c>
      <c r="F28" s="37">
        <v>795</v>
      </c>
      <c r="G28" s="37">
        <v>198</v>
      </c>
      <c r="H28" s="37">
        <v>37</v>
      </c>
      <c r="I28" s="37">
        <v>12</v>
      </c>
      <c r="J28" s="50">
        <v>1</v>
      </c>
    </row>
    <row r="29" spans="1:10" s="46" customFormat="1" ht="12" customHeight="1">
      <c r="A29" s="51" t="s">
        <v>36</v>
      </c>
      <c r="B29" s="43">
        <f>SUM(B30:B34)</f>
        <v>7895</v>
      </c>
      <c r="C29" s="43">
        <f aca="true" t="shared" si="4" ref="C29:J29">SUM(C30:C34)</f>
        <v>1682</v>
      </c>
      <c r="D29" s="43">
        <f t="shared" si="4"/>
        <v>2516</v>
      </c>
      <c r="E29" s="43">
        <f t="shared" si="4"/>
        <v>3697</v>
      </c>
      <c r="F29" s="44">
        <f t="shared" si="4"/>
        <v>6148</v>
      </c>
      <c r="G29" s="45">
        <f t="shared" si="4"/>
        <v>1383</v>
      </c>
      <c r="H29" s="45">
        <f t="shared" si="4"/>
        <v>271</v>
      </c>
      <c r="I29" s="45">
        <f t="shared" si="4"/>
        <v>77</v>
      </c>
      <c r="J29" s="45">
        <f t="shared" si="4"/>
        <v>16</v>
      </c>
    </row>
    <row r="30" spans="1:10" ht="12" customHeight="1">
      <c r="A30" s="52" t="s">
        <v>37</v>
      </c>
      <c r="B30" s="37">
        <v>1662</v>
      </c>
      <c r="C30" s="37">
        <v>395</v>
      </c>
      <c r="D30" s="37">
        <v>324</v>
      </c>
      <c r="E30" s="37">
        <v>943</v>
      </c>
      <c r="F30" s="37">
        <v>1293</v>
      </c>
      <c r="G30" s="38">
        <v>290</v>
      </c>
      <c r="H30" s="38">
        <v>59</v>
      </c>
      <c r="I30" s="38">
        <v>19</v>
      </c>
      <c r="J30" s="39">
        <v>1</v>
      </c>
    </row>
    <row r="31" spans="1:10" ht="12" customHeight="1">
      <c r="A31" s="52" t="s">
        <v>38</v>
      </c>
      <c r="B31" s="37">
        <v>250</v>
      </c>
      <c r="C31" s="37">
        <v>6</v>
      </c>
      <c r="D31" s="37">
        <v>13</v>
      </c>
      <c r="E31" s="37">
        <v>231</v>
      </c>
      <c r="F31" s="37">
        <v>166</v>
      </c>
      <c r="G31" s="38">
        <v>37</v>
      </c>
      <c r="H31" s="38">
        <v>20</v>
      </c>
      <c r="I31" s="38">
        <v>20</v>
      </c>
      <c r="J31" s="39">
        <v>7</v>
      </c>
    </row>
    <row r="32" spans="1:10" ht="12" customHeight="1">
      <c r="A32" s="52" t="s">
        <v>39</v>
      </c>
      <c r="B32" s="37">
        <v>3007</v>
      </c>
      <c r="C32" s="37">
        <v>626</v>
      </c>
      <c r="D32" s="37">
        <v>1011</v>
      </c>
      <c r="E32" s="37">
        <v>1370</v>
      </c>
      <c r="F32" s="37">
        <v>2252</v>
      </c>
      <c r="G32" s="38">
        <v>604</v>
      </c>
      <c r="H32" s="38">
        <v>118</v>
      </c>
      <c r="I32" s="38">
        <v>27</v>
      </c>
      <c r="J32" s="39">
        <v>6</v>
      </c>
    </row>
    <row r="33" spans="1:10" ht="12" customHeight="1">
      <c r="A33" s="52" t="s">
        <v>40</v>
      </c>
      <c r="B33" s="37">
        <v>1029</v>
      </c>
      <c r="C33" s="37">
        <v>167</v>
      </c>
      <c r="D33" s="37">
        <v>452</v>
      </c>
      <c r="E33" s="37">
        <v>410</v>
      </c>
      <c r="F33" s="37">
        <v>822</v>
      </c>
      <c r="G33" s="38">
        <v>169</v>
      </c>
      <c r="H33" s="38">
        <v>29</v>
      </c>
      <c r="I33" s="38">
        <v>7</v>
      </c>
      <c r="J33" s="39">
        <v>2</v>
      </c>
    </row>
    <row r="34" spans="1:10" s="10" customFormat="1" ht="12" customHeight="1">
      <c r="A34" s="52" t="s">
        <v>41</v>
      </c>
      <c r="B34" s="37">
        <v>1947</v>
      </c>
      <c r="C34" s="37">
        <v>488</v>
      </c>
      <c r="D34" s="37">
        <v>716</v>
      </c>
      <c r="E34" s="37">
        <v>743</v>
      </c>
      <c r="F34" s="37">
        <v>1615</v>
      </c>
      <c r="G34" s="37">
        <v>283</v>
      </c>
      <c r="H34" s="37">
        <v>45</v>
      </c>
      <c r="I34" s="37">
        <v>4</v>
      </c>
      <c r="J34" s="38">
        <v>0</v>
      </c>
    </row>
    <row r="35" spans="1:10" s="46" customFormat="1" ht="12" customHeight="1">
      <c r="A35" s="51" t="s">
        <v>42</v>
      </c>
      <c r="B35" s="43">
        <f>SUM(B36:B37)</f>
        <v>4224</v>
      </c>
      <c r="C35" s="43">
        <f aca="true" t="shared" si="5" ref="C35:J35">SUM(C36:C37)</f>
        <v>674</v>
      </c>
      <c r="D35" s="43">
        <f t="shared" si="5"/>
        <v>1341</v>
      </c>
      <c r="E35" s="43">
        <f t="shared" si="5"/>
        <v>2209</v>
      </c>
      <c r="F35" s="43">
        <f t="shared" si="5"/>
        <v>3706</v>
      </c>
      <c r="G35" s="45">
        <f t="shared" si="5"/>
        <v>397</v>
      </c>
      <c r="H35" s="45">
        <f t="shared" si="5"/>
        <v>78</v>
      </c>
      <c r="I35" s="45">
        <f t="shared" si="5"/>
        <v>32</v>
      </c>
      <c r="J35" s="45">
        <f t="shared" si="5"/>
        <v>11</v>
      </c>
    </row>
    <row r="36" spans="1:10" ht="12" customHeight="1">
      <c r="A36" s="52" t="s">
        <v>43</v>
      </c>
      <c r="B36" s="37">
        <v>2211</v>
      </c>
      <c r="C36" s="37">
        <v>425</v>
      </c>
      <c r="D36" s="37">
        <v>533</v>
      </c>
      <c r="E36" s="37">
        <v>1253</v>
      </c>
      <c r="F36" s="37">
        <v>2019</v>
      </c>
      <c r="G36" s="38">
        <v>145</v>
      </c>
      <c r="H36" s="38">
        <v>30</v>
      </c>
      <c r="I36" s="38">
        <v>14</v>
      </c>
      <c r="J36" s="39">
        <v>3</v>
      </c>
    </row>
    <row r="37" spans="1:10" s="10" customFormat="1" ht="12" customHeight="1">
      <c r="A37" s="52" t="s">
        <v>44</v>
      </c>
      <c r="B37" s="37">
        <v>2013</v>
      </c>
      <c r="C37" s="37">
        <v>249</v>
      </c>
      <c r="D37" s="37">
        <v>808</v>
      </c>
      <c r="E37" s="37">
        <v>956</v>
      </c>
      <c r="F37" s="37">
        <v>1687</v>
      </c>
      <c r="G37" s="37">
        <v>252</v>
      </c>
      <c r="H37" s="37">
        <v>48</v>
      </c>
      <c r="I37" s="37">
        <v>18</v>
      </c>
      <c r="J37" s="50">
        <v>8</v>
      </c>
    </row>
    <row r="38" spans="1:10" s="46" customFormat="1" ht="12" customHeight="1">
      <c r="A38" s="51" t="s">
        <v>45</v>
      </c>
      <c r="B38" s="43">
        <f>SUM(B39:B42)</f>
        <v>5499</v>
      </c>
      <c r="C38" s="43">
        <f>SUM(C39:C42)</f>
        <v>574</v>
      </c>
      <c r="D38" s="43">
        <f aca="true" t="shared" si="6" ref="D38:J38">SUM(D39:D42)</f>
        <v>1838</v>
      </c>
      <c r="E38" s="43">
        <f t="shared" si="6"/>
        <v>3087</v>
      </c>
      <c r="F38" s="44">
        <f t="shared" si="6"/>
        <v>4780</v>
      </c>
      <c r="G38" s="45">
        <f t="shared" si="6"/>
        <v>544</v>
      </c>
      <c r="H38" s="45">
        <f t="shared" si="6"/>
        <v>110</v>
      </c>
      <c r="I38" s="45">
        <f t="shared" si="6"/>
        <v>52</v>
      </c>
      <c r="J38" s="45">
        <f t="shared" si="6"/>
        <v>13</v>
      </c>
    </row>
    <row r="39" spans="1:10" ht="12" customHeight="1">
      <c r="A39" s="53" t="s">
        <v>46</v>
      </c>
      <c r="B39" s="37">
        <v>1171</v>
      </c>
      <c r="C39" s="37">
        <v>95</v>
      </c>
      <c r="D39" s="37">
        <v>337</v>
      </c>
      <c r="E39" s="37">
        <v>739</v>
      </c>
      <c r="F39" s="37">
        <v>1039</v>
      </c>
      <c r="G39" s="38">
        <v>104</v>
      </c>
      <c r="H39" s="38">
        <v>13</v>
      </c>
      <c r="I39" s="38">
        <v>11</v>
      </c>
      <c r="J39" s="39">
        <v>4</v>
      </c>
    </row>
    <row r="40" spans="1:10" ht="12" customHeight="1">
      <c r="A40" s="53" t="s">
        <v>47</v>
      </c>
      <c r="B40" s="37">
        <v>1323</v>
      </c>
      <c r="C40" s="37">
        <v>100</v>
      </c>
      <c r="D40" s="37">
        <v>463</v>
      </c>
      <c r="E40" s="37">
        <v>760</v>
      </c>
      <c r="F40" s="37">
        <v>1090</v>
      </c>
      <c r="G40" s="38">
        <v>175</v>
      </c>
      <c r="H40" s="38">
        <v>40</v>
      </c>
      <c r="I40" s="38">
        <v>17</v>
      </c>
      <c r="J40" s="39">
        <v>1</v>
      </c>
    </row>
    <row r="41" spans="1:10" ht="12" customHeight="1">
      <c r="A41" s="53" t="s">
        <v>48</v>
      </c>
      <c r="B41" s="37">
        <v>1999</v>
      </c>
      <c r="C41" s="37">
        <v>285</v>
      </c>
      <c r="D41" s="37">
        <v>690</v>
      </c>
      <c r="E41" s="37">
        <v>1024</v>
      </c>
      <c r="F41" s="37">
        <v>1764</v>
      </c>
      <c r="G41" s="38">
        <v>180</v>
      </c>
      <c r="H41" s="38">
        <v>35</v>
      </c>
      <c r="I41" s="38">
        <v>16</v>
      </c>
      <c r="J41" s="39">
        <v>4</v>
      </c>
    </row>
    <row r="42" spans="1:10" s="10" customFormat="1" ht="12" customHeight="1">
      <c r="A42" s="53" t="s">
        <v>49</v>
      </c>
      <c r="B42" s="37">
        <v>1006</v>
      </c>
      <c r="C42" s="37">
        <v>94</v>
      </c>
      <c r="D42" s="37">
        <v>348</v>
      </c>
      <c r="E42" s="37">
        <v>564</v>
      </c>
      <c r="F42" s="37">
        <v>887</v>
      </c>
      <c r="G42" s="37">
        <v>85</v>
      </c>
      <c r="H42" s="37">
        <v>22</v>
      </c>
      <c r="I42" s="37">
        <v>8</v>
      </c>
      <c r="J42" s="50">
        <v>4</v>
      </c>
    </row>
    <row r="43" spans="1:10" s="46" customFormat="1" ht="12" customHeight="1">
      <c r="A43" s="51" t="s">
        <v>50</v>
      </c>
      <c r="B43" s="43">
        <f>SUM(B44)</f>
        <v>1511</v>
      </c>
      <c r="C43" s="43">
        <f aca="true" t="shared" si="7" ref="C43:J43">SUM(C44)</f>
        <v>157</v>
      </c>
      <c r="D43" s="43">
        <f t="shared" si="7"/>
        <v>44</v>
      </c>
      <c r="E43" s="43">
        <f t="shared" si="7"/>
        <v>1310</v>
      </c>
      <c r="F43" s="44">
        <f t="shared" si="7"/>
        <v>1438</v>
      </c>
      <c r="G43" s="45">
        <f t="shared" si="7"/>
        <v>38</v>
      </c>
      <c r="H43" s="45">
        <f t="shared" si="7"/>
        <v>10</v>
      </c>
      <c r="I43" s="45">
        <f t="shared" si="7"/>
        <v>21</v>
      </c>
      <c r="J43" s="45">
        <f t="shared" si="7"/>
        <v>4</v>
      </c>
    </row>
    <row r="44" spans="1:10" s="10" customFormat="1" ht="12" customHeight="1">
      <c r="A44" s="52" t="s">
        <v>51</v>
      </c>
      <c r="B44" s="37">
        <v>1511</v>
      </c>
      <c r="C44" s="37">
        <v>157</v>
      </c>
      <c r="D44" s="37">
        <v>44</v>
      </c>
      <c r="E44" s="37">
        <v>1310</v>
      </c>
      <c r="F44" s="37">
        <v>1438</v>
      </c>
      <c r="G44" s="37">
        <v>38</v>
      </c>
      <c r="H44" s="37">
        <v>10</v>
      </c>
      <c r="I44" s="37">
        <v>21</v>
      </c>
      <c r="J44" s="50">
        <v>4</v>
      </c>
    </row>
    <row r="45" spans="1:10" s="46" customFormat="1" ht="12" customHeight="1">
      <c r="A45" s="51" t="s">
        <v>52</v>
      </c>
      <c r="B45" s="44">
        <f aca="true" t="shared" si="8" ref="B45:J45">SUM(B46:B53)</f>
        <v>5184</v>
      </c>
      <c r="C45" s="44">
        <f t="shared" si="8"/>
        <v>479</v>
      </c>
      <c r="D45" s="44">
        <f t="shared" si="8"/>
        <v>802</v>
      </c>
      <c r="E45" s="44">
        <f t="shared" si="8"/>
        <v>3903</v>
      </c>
      <c r="F45" s="44">
        <f t="shared" si="8"/>
        <v>4452</v>
      </c>
      <c r="G45" s="44">
        <f t="shared" si="8"/>
        <v>464</v>
      </c>
      <c r="H45" s="44">
        <f t="shared" si="8"/>
        <v>133</v>
      </c>
      <c r="I45" s="44">
        <f t="shared" si="8"/>
        <v>74</v>
      </c>
      <c r="J45" s="44">
        <f t="shared" si="8"/>
        <v>61</v>
      </c>
    </row>
    <row r="46" spans="1:10" ht="12" customHeight="1">
      <c r="A46" s="52" t="s">
        <v>53</v>
      </c>
      <c r="B46" s="37">
        <v>408</v>
      </c>
      <c r="C46" s="37">
        <v>65</v>
      </c>
      <c r="D46" s="37">
        <v>31</v>
      </c>
      <c r="E46" s="37">
        <v>312</v>
      </c>
      <c r="F46" s="37">
        <v>386</v>
      </c>
      <c r="G46" s="38">
        <v>11</v>
      </c>
      <c r="H46" s="38">
        <v>4</v>
      </c>
      <c r="I46" s="38">
        <v>7</v>
      </c>
      <c r="J46" s="38">
        <v>0</v>
      </c>
    </row>
    <row r="47" spans="1:10" ht="12" customHeight="1">
      <c r="A47" s="52" t="s">
        <v>54</v>
      </c>
      <c r="B47" s="37">
        <v>951</v>
      </c>
      <c r="C47" s="37">
        <v>99</v>
      </c>
      <c r="D47" s="37">
        <v>118</v>
      </c>
      <c r="E47" s="37">
        <v>734</v>
      </c>
      <c r="F47" s="37">
        <v>727</v>
      </c>
      <c r="G47" s="38">
        <v>135</v>
      </c>
      <c r="H47" s="38">
        <v>47</v>
      </c>
      <c r="I47" s="38">
        <v>21</v>
      </c>
      <c r="J47" s="39">
        <v>21</v>
      </c>
    </row>
    <row r="48" spans="1:10" ht="12" customHeight="1">
      <c r="A48" s="52" t="s">
        <v>55</v>
      </c>
      <c r="B48" s="37">
        <v>471</v>
      </c>
      <c r="C48" s="37">
        <v>15</v>
      </c>
      <c r="D48" s="37">
        <v>108</v>
      </c>
      <c r="E48" s="37">
        <v>348</v>
      </c>
      <c r="F48" s="37">
        <v>354</v>
      </c>
      <c r="G48" s="38">
        <v>70</v>
      </c>
      <c r="H48" s="38">
        <v>26</v>
      </c>
      <c r="I48" s="38">
        <v>8</v>
      </c>
      <c r="J48" s="39">
        <v>13</v>
      </c>
    </row>
    <row r="49" spans="1:10" ht="12" customHeight="1">
      <c r="A49" s="52" t="s">
        <v>56</v>
      </c>
      <c r="B49" s="37">
        <v>864</v>
      </c>
      <c r="C49" s="37">
        <v>70</v>
      </c>
      <c r="D49" s="37">
        <v>285</v>
      </c>
      <c r="E49" s="37">
        <v>509</v>
      </c>
      <c r="F49" s="37">
        <v>684</v>
      </c>
      <c r="G49" s="38">
        <v>122</v>
      </c>
      <c r="H49" s="38">
        <v>25</v>
      </c>
      <c r="I49" s="38">
        <v>19</v>
      </c>
      <c r="J49" s="39">
        <v>14</v>
      </c>
    </row>
    <row r="50" spans="1:10" ht="12" customHeight="1">
      <c r="A50" s="52" t="s">
        <v>57</v>
      </c>
      <c r="B50" s="37">
        <v>560</v>
      </c>
      <c r="C50" s="37">
        <v>31</v>
      </c>
      <c r="D50" s="37">
        <v>83</v>
      </c>
      <c r="E50" s="37">
        <v>446</v>
      </c>
      <c r="F50" s="37">
        <v>437</v>
      </c>
      <c r="G50" s="38">
        <v>89</v>
      </c>
      <c r="H50" s="38">
        <v>24</v>
      </c>
      <c r="I50" s="38">
        <v>9</v>
      </c>
      <c r="J50" s="39">
        <v>1</v>
      </c>
    </row>
    <row r="51" spans="1:10" ht="12" customHeight="1">
      <c r="A51" s="52" t="s">
        <v>58</v>
      </c>
      <c r="B51" s="37">
        <v>389</v>
      </c>
      <c r="C51" s="37">
        <v>48</v>
      </c>
      <c r="D51" s="37">
        <v>35</v>
      </c>
      <c r="E51" s="37">
        <v>306</v>
      </c>
      <c r="F51" s="37">
        <v>380</v>
      </c>
      <c r="G51" s="38">
        <v>7</v>
      </c>
      <c r="H51" s="38">
        <v>0</v>
      </c>
      <c r="I51" s="38">
        <v>0</v>
      </c>
      <c r="J51" s="39">
        <v>2</v>
      </c>
    </row>
    <row r="52" spans="1:10" ht="12" customHeight="1">
      <c r="A52" s="52" t="s">
        <v>59</v>
      </c>
      <c r="B52" s="37">
        <v>464</v>
      </c>
      <c r="C52" s="37">
        <v>42</v>
      </c>
      <c r="D52" s="37">
        <v>40</v>
      </c>
      <c r="E52" s="37">
        <v>382</v>
      </c>
      <c r="F52" s="37">
        <v>444</v>
      </c>
      <c r="G52" s="38">
        <v>10</v>
      </c>
      <c r="H52" s="38">
        <v>2</v>
      </c>
      <c r="I52" s="38">
        <v>5</v>
      </c>
      <c r="J52" s="38">
        <v>3</v>
      </c>
    </row>
    <row r="53" spans="1:10" s="10" customFormat="1" ht="12" customHeight="1">
      <c r="A53" s="52" t="s">
        <v>60</v>
      </c>
      <c r="B53" s="37">
        <v>1077</v>
      </c>
      <c r="C53" s="37">
        <v>109</v>
      </c>
      <c r="D53" s="37">
        <v>102</v>
      </c>
      <c r="E53" s="37">
        <v>866</v>
      </c>
      <c r="F53" s="37">
        <v>1040</v>
      </c>
      <c r="G53" s="37">
        <v>20</v>
      </c>
      <c r="H53" s="37">
        <v>5</v>
      </c>
      <c r="I53" s="37">
        <v>5</v>
      </c>
      <c r="J53" s="50">
        <v>7</v>
      </c>
    </row>
    <row r="54" spans="1:10" s="46" customFormat="1" ht="12" customHeight="1">
      <c r="A54" s="51" t="s">
        <v>61</v>
      </c>
      <c r="B54" s="44">
        <f>SUM(B55:B62)</f>
        <v>10149</v>
      </c>
      <c r="C54" s="44">
        <f aca="true" t="shared" si="9" ref="C54:I54">SUM(C55:C62)</f>
        <v>1703</v>
      </c>
      <c r="D54" s="44">
        <f t="shared" si="9"/>
        <v>3146</v>
      </c>
      <c r="E54" s="44">
        <f t="shared" si="9"/>
        <v>5300</v>
      </c>
      <c r="F54" s="44">
        <f t="shared" si="9"/>
        <v>7947</v>
      </c>
      <c r="G54" s="45">
        <f t="shared" si="9"/>
        <v>1792</v>
      </c>
      <c r="H54" s="45">
        <f t="shared" si="9"/>
        <v>284</v>
      </c>
      <c r="I54" s="45">
        <f t="shared" si="9"/>
        <v>97</v>
      </c>
      <c r="J54" s="45">
        <v>29</v>
      </c>
    </row>
    <row r="55" spans="1:10" ht="12" customHeight="1">
      <c r="A55" s="52" t="s">
        <v>62</v>
      </c>
      <c r="B55" s="37">
        <v>1827</v>
      </c>
      <c r="C55" s="37">
        <v>216</v>
      </c>
      <c r="D55" s="37">
        <v>209</v>
      </c>
      <c r="E55" s="37">
        <v>1402</v>
      </c>
      <c r="F55" s="37">
        <v>1431</v>
      </c>
      <c r="G55" s="38">
        <v>328</v>
      </c>
      <c r="H55" s="38">
        <v>55</v>
      </c>
      <c r="I55" s="38">
        <v>12</v>
      </c>
      <c r="J55" s="39">
        <v>1</v>
      </c>
    </row>
    <row r="56" spans="1:10" ht="12" customHeight="1">
      <c r="A56" s="52" t="s">
        <v>63</v>
      </c>
      <c r="B56" s="37">
        <v>2061</v>
      </c>
      <c r="C56" s="37">
        <v>287</v>
      </c>
      <c r="D56" s="37">
        <v>635</v>
      </c>
      <c r="E56" s="37">
        <v>1139</v>
      </c>
      <c r="F56" s="37">
        <v>1575</v>
      </c>
      <c r="G56" s="38">
        <v>390</v>
      </c>
      <c r="H56" s="38">
        <v>70</v>
      </c>
      <c r="I56" s="38">
        <v>18</v>
      </c>
      <c r="J56" s="38">
        <v>8</v>
      </c>
    </row>
    <row r="57" spans="1:10" ht="12" customHeight="1">
      <c r="A57" s="52" t="s">
        <v>64</v>
      </c>
      <c r="B57" s="37">
        <v>671</v>
      </c>
      <c r="C57" s="37">
        <v>128</v>
      </c>
      <c r="D57" s="37">
        <v>281</v>
      </c>
      <c r="E57" s="37">
        <v>262</v>
      </c>
      <c r="F57" s="37">
        <v>487</v>
      </c>
      <c r="G57" s="38">
        <v>141</v>
      </c>
      <c r="H57" s="38">
        <v>24</v>
      </c>
      <c r="I57" s="38">
        <v>12</v>
      </c>
      <c r="J57" s="39">
        <v>7</v>
      </c>
    </row>
    <row r="58" spans="1:10" ht="12" customHeight="1">
      <c r="A58" s="52" t="s">
        <v>65</v>
      </c>
      <c r="B58" s="37">
        <v>1709</v>
      </c>
      <c r="C58" s="37">
        <v>306</v>
      </c>
      <c r="D58" s="37">
        <v>783</v>
      </c>
      <c r="E58" s="37">
        <v>620</v>
      </c>
      <c r="F58" s="37">
        <v>1328</v>
      </c>
      <c r="G58" s="38">
        <v>312</v>
      </c>
      <c r="H58" s="38">
        <v>46</v>
      </c>
      <c r="I58" s="38">
        <v>19</v>
      </c>
      <c r="J58" s="38">
        <v>4</v>
      </c>
    </row>
    <row r="59" spans="1:10" ht="12" customHeight="1">
      <c r="A59" s="52" t="s">
        <v>66</v>
      </c>
      <c r="B59" s="37">
        <v>1023</v>
      </c>
      <c r="C59" s="37">
        <v>242</v>
      </c>
      <c r="D59" s="37">
        <v>271</v>
      </c>
      <c r="E59" s="37">
        <v>510</v>
      </c>
      <c r="F59" s="37">
        <v>836</v>
      </c>
      <c r="G59" s="38">
        <v>151</v>
      </c>
      <c r="H59" s="38">
        <v>26</v>
      </c>
      <c r="I59" s="38">
        <v>9</v>
      </c>
      <c r="J59" s="39">
        <v>1</v>
      </c>
    </row>
    <row r="60" spans="1:10" ht="12" customHeight="1">
      <c r="A60" s="52" t="s">
        <v>67</v>
      </c>
      <c r="B60" s="37">
        <v>1530</v>
      </c>
      <c r="C60" s="37">
        <v>342</v>
      </c>
      <c r="D60" s="37">
        <v>498</v>
      </c>
      <c r="E60" s="37">
        <v>690</v>
      </c>
      <c r="F60" s="37">
        <v>1220</v>
      </c>
      <c r="G60" s="38">
        <v>268</v>
      </c>
      <c r="H60" s="38">
        <v>27</v>
      </c>
      <c r="I60" s="37">
        <v>10</v>
      </c>
      <c r="J60" s="39">
        <v>55</v>
      </c>
    </row>
    <row r="61" spans="1:10" ht="12" customHeight="1">
      <c r="A61" s="52" t="s">
        <v>68</v>
      </c>
      <c r="B61" s="37">
        <v>572</v>
      </c>
      <c r="C61" s="37">
        <v>56</v>
      </c>
      <c r="D61" s="37">
        <v>229</v>
      </c>
      <c r="E61" s="37">
        <v>287</v>
      </c>
      <c r="F61" s="37">
        <v>479</v>
      </c>
      <c r="G61" s="38">
        <v>78</v>
      </c>
      <c r="H61" s="38">
        <v>11</v>
      </c>
      <c r="I61" s="38">
        <v>4</v>
      </c>
      <c r="J61" s="38">
        <v>0</v>
      </c>
    </row>
    <row r="62" spans="1:10" s="10" customFormat="1" ht="12" customHeight="1">
      <c r="A62" s="52" t="s">
        <v>69</v>
      </c>
      <c r="B62" s="37">
        <v>756</v>
      </c>
      <c r="C62" s="37">
        <v>126</v>
      </c>
      <c r="D62" s="37">
        <v>240</v>
      </c>
      <c r="E62" s="37">
        <v>390</v>
      </c>
      <c r="F62" s="37">
        <v>591</v>
      </c>
      <c r="G62" s="37">
        <v>124</v>
      </c>
      <c r="H62" s="37">
        <v>25</v>
      </c>
      <c r="I62" s="37">
        <v>13</v>
      </c>
      <c r="J62" s="50">
        <v>3</v>
      </c>
    </row>
    <row r="63" spans="1:10" s="46" customFormat="1" ht="12" customHeight="1">
      <c r="A63" s="51" t="s">
        <v>70</v>
      </c>
      <c r="B63" s="44">
        <f>SUM(B64:B66)</f>
        <v>2711</v>
      </c>
      <c r="C63" s="44">
        <f aca="true" t="shared" si="10" ref="C63:J63">SUM(C64:C66)</f>
        <v>880</v>
      </c>
      <c r="D63" s="44">
        <f t="shared" si="10"/>
        <v>1031</v>
      </c>
      <c r="E63" s="44">
        <f t="shared" si="10"/>
        <v>800</v>
      </c>
      <c r="F63" s="44">
        <f t="shared" si="10"/>
        <v>2415</v>
      </c>
      <c r="G63" s="45">
        <f t="shared" si="10"/>
        <v>250</v>
      </c>
      <c r="H63" s="45">
        <f t="shared" si="10"/>
        <v>26</v>
      </c>
      <c r="I63" s="45">
        <f t="shared" si="10"/>
        <v>16</v>
      </c>
      <c r="J63" s="45">
        <f t="shared" si="10"/>
        <v>4</v>
      </c>
    </row>
    <row r="64" spans="1:10" ht="12" customHeight="1">
      <c r="A64" s="52" t="s">
        <v>71</v>
      </c>
      <c r="B64" s="37">
        <v>871</v>
      </c>
      <c r="C64" s="37">
        <v>224</v>
      </c>
      <c r="D64" s="37">
        <v>383</v>
      </c>
      <c r="E64" s="37">
        <v>264</v>
      </c>
      <c r="F64" s="37">
        <v>803</v>
      </c>
      <c r="G64" s="38">
        <v>54</v>
      </c>
      <c r="H64" s="38">
        <v>6</v>
      </c>
      <c r="I64" s="38">
        <v>7</v>
      </c>
      <c r="J64" s="39">
        <v>1</v>
      </c>
    </row>
    <row r="65" spans="1:10" ht="12" customHeight="1">
      <c r="A65" s="52" t="s">
        <v>72</v>
      </c>
      <c r="B65" s="37">
        <v>1089</v>
      </c>
      <c r="C65" s="37">
        <v>361</v>
      </c>
      <c r="D65" s="37">
        <v>424</v>
      </c>
      <c r="E65" s="37">
        <v>304</v>
      </c>
      <c r="F65" s="37">
        <v>961</v>
      </c>
      <c r="G65" s="38">
        <v>114</v>
      </c>
      <c r="H65" s="38">
        <v>8</v>
      </c>
      <c r="I65" s="38">
        <v>6</v>
      </c>
      <c r="J65" s="38">
        <v>0</v>
      </c>
    </row>
    <row r="66" spans="1:10" s="10" customFormat="1" ht="12" customHeight="1">
      <c r="A66" s="52" t="s">
        <v>73</v>
      </c>
      <c r="B66" s="37">
        <v>751</v>
      </c>
      <c r="C66" s="37">
        <v>295</v>
      </c>
      <c r="D66" s="37">
        <v>224</v>
      </c>
      <c r="E66" s="37">
        <v>232</v>
      </c>
      <c r="F66" s="37">
        <v>651</v>
      </c>
      <c r="G66" s="37">
        <v>82</v>
      </c>
      <c r="H66" s="37">
        <v>12</v>
      </c>
      <c r="I66" s="37">
        <v>3</v>
      </c>
      <c r="J66" s="50">
        <v>3</v>
      </c>
    </row>
    <row r="67" spans="1:10" s="46" customFormat="1" ht="12" customHeight="1">
      <c r="A67" s="51" t="s">
        <v>74</v>
      </c>
      <c r="B67" s="44">
        <f>SUM(B68:B69)</f>
        <v>5096</v>
      </c>
      <c r="C67" s="44">
        <f aca="true" t="shared" si="11" ref="C67:J67">SUM(C68:C69)</f>
        <v>787</v>
      </c>
      <c r="D67" s="43">
        <f t="shared" si="11"/>
        <v>1897</v>
      </c>
      <c r="E67" s="44">
        <f t="shared" si="11"/>
        <v>2412</v>
      </c>
      <c r="F67" s="44">
        <f t="shared" si="11"/>
        <v>4609</v>
      </c>
      <c r="G67" s="45">
        <f>SUM(G68:G69)</f>
        <v>364</v>
      </c>
      <c r="H67" s="45">
        <f>SUM(H68:H69)</f>
        <v>70</v>
      </c>
      <c r="I67" s="45">
        <f t="shared" si="11"/>
        <v>36</v>
      </c>
      <c r="J67" s="45">
        <f t="shared" si="11"/>
        <v>17</v>
      </c>
    </row>
    <row r="68" spans="1:10" ht="12" customHeight="1">
      <c r="A68" s="52" t="s">
        <v>75</v>
      </c>
      <c r="B68" s="37">
        <v>2238</v>
      </c>
      <c r="C68" s="37">
        <v>366</v>
      </c>
      <c r="D68" s="37">
        <v>872</v>
      </c>
      <c r="E68" s="37">
        <v>1000</v>
      </c>
      <c r="F68" s="37">
        <v>2019</v>
      </c>
      <c r="G68" s="38">
        <v>160</v>
      </c>
      <c r="H68" s="38">
        <v>29</v>
      </c>
      <c r="I68" s="38">
        <v>20</v>
      </c>
      <c r="J68" s="39">
        <v>10</v>
      </c>
    </row>
    <row r="69" spans="1:10" s="10" customFormat="1" ht="12" customHeight="1">
      <c r="A69" s="52" t="s">
        <v>76</v>
      </c>
      <c r="B69" s="37">
        <v>2858</v>
      </c>
      <c r="C69" s="37">
        <v>421</v>
      </c>
      <c r="D69" s="37">
        <v>1025</v>
      </c>
      <c r="E69" s="37">
        <v>1412</v>
      </c>
      <c r="F69" s="37">
        <v>2590</v>
      </c>
      <c r="G69" s="37">
        <v>204</v>
      </c>
      <c r="H69" s="37">
        <v>41</v>
      </c>
      <c r="I69" s="37">
        <v>16</v>
      </c>
      <c r="J69" s="50">
        <v>7</v>
      </c>
    </row>
    <row r="70" spans="1:10" s="46" customFormat="1" ht="12" customHeight="1">
      <c r="A70" s="51" t="s">
        <v>77</v>
      </c>
      <c r="B70" s="44">
        <f>SUM(B71:B75)</f>
        <v>3126</v>
      </c>
      <c r="C70" s="44">
        <f aca="true" t="shared" si="12" ref="C70:J70">SUM(C71:C75)</f>
        <v>209</v>
      </c>
      <c r="D70" s="44">
        <f>SUM(D71:D75)</f>
        <v>816</v>
      </c>
      <c r="E70" s="44">
        <f t="shared" si="12"/>
        <v>2101</v>
      </c>
      <c r="F70" s="44">
        <f t="shared" si="12"/>
        <v>2852</v>
      </c>
      <c r="G70" s="45">
        <f t="shared" si="12"/>
        <v>184</v>
      </c>
      <c r="H70" s="45">
        <f t="shared" si="12"/>
        <v>56</v>
      </c>
      <c r="I70" s="45">
        <f t="shared" si="12"/>
        <v>28</v>
      </c>
      <c r="J70" s="45">
        <f t="shared" si="12"/>
        <v>6</v>
      </c>
    </row>
    <row r="71" spans="1:10" ht="12" customHeight="1">
      <c r="A71" s="52" t="s">
        <v>78</v>
      </c>
      <c r="B71" s="37">
        <v>393</v>
      </c>
      <c r="C71" s="37">
        <v>12</v>
      </c>
      <c r="D71" s="37">
        <v>69</v>
      </c>
      <c r="E71" s="37">
        <v>312</v>
      </c>
      <c r="F71" s="37">
        <v>354</v>
      </c>
      <c r="G71" s="38">
        <v>25</v>
      </c>
      <c r="H71" s="38">
        <v>7</v>
      </c>
      <c r="I71" s="38">
        <v>7</v>
      </c>
      <c r="J71" s="38">
        <v>0</v>
      </c>
    </row>
    <row r="72" spans="1:10" ht="12" customHeight="1">
      <c r="A72" s="52" t="s">
        <v>79</v>
      </c>
      <c r="B72" s="37">
        <v>295</v>
      </c>
      <c r="C72" s="37">
        <v>23</v>
      </c>
      <c r="D72" s="37">
        <v>55</v>
      </c>
      <c r="E72" s="37">
        <v>217</v>
      </c>
      <c r="F72" s="37">
        <v>258</v>
      </c>
      <c r="G72" s="38">
        <v>22</v>
      </c>
      <c r="H72" s="38">
        <v>8</v>
      </c>
      <c r="I72" s="38">
        <v>6</v>
      </c>
      <c r="J72" s="39">
        <v>1</v>
      </c>
    </row>
    <row r="73" spans="1:10" ht="12" customHeight="1">
      <c r="A73" s="52" t="s">
        <v>80</v>
      </c>
      <c r="B73" s="37">
        <v>295</v>
      </c>
      <c r="C73" s="37">
        <v>14</v>
      </c>
      <c r="D73" s="37">
        <v>56</v>
      </c>
      <c r="E73" s="37">
        <v>225</v>
      </c>
      <c r="F73" s="37">
        <v>264</v>
      </c>
      <c r="G73" s="38">
        <v>18</v>
      </c>
      <c r="H73" s="38">
        <v>6</v>
      </c>
      <c r="I73" s="38">
        <v>7</v>
      </c>
      <c r="J73" s="38">
        <v>0</v>
      </c>
    </row>
    <row r="74" spans="1:10" ht="12" customHeight="1">
      <c r="A74" s="52" t="s">
        <v>81</v>
      </c>
      <c r="B74" s="37">
        <v>710</v>
      </c>
      <c r="C74" s="37">
        <v>27</v>
      </c>
      <c r="D74" s="37">
        <v>161</v>
      </c>
      <c r="E74" s="37">
        <v>522</v>
      </c>
      <c r="F74" s="37">
        <v>642</v>
      </c>
      <c r="G74" s="38">
        <v>49</v>
      </c>
      <c r="H74" s="38">
        <v>16</v>
      </c>
      <c r="I74" s="38">
        <v>2</v>
      </c>
      <c r="J74" s="39">
        <v>1</v>
      </c>
    </row>
    <row r="75" spans="1:10" s="10" customFormat="1" ht="12" customHeight="1">
      <c r="A75" s="52" t="s">
        <v>82</v>
      </c>
      <c r="B75" s="37">
        <v>1433</v>
      </c>
      <c r="C75" s="37">
        <v>133</v>
      </c>
      <c r="D75" s="37">
        <v>475</v>
      </c>
      <c r="E75" s="37">
        <v>825</v>
      </c>
      <c r="F75" s="37">
        <v>1334</v>
      </c>
      <c r="G75" s="37">
        <v>70</v>
      </c>
      <c r="H75" s="37">
        <v>19</v>
      </c>
      <c r="I75" s="37">
        <v>6</v>
      </c>
      <c r="J75" s="50">
        <v>4</v>
      </c>
    </row>
    <row r="76" spans="1:10" s="46" customFormat="1" ht="12" customHeight="1">
      <c r="A76" s="51" t="s">
        <v>83</v>
      </c>
      <c r="B76" s="44">
        <f>SUM(B77:B80)</f>
        <v>4665</v>
      </c>
      <c r="C76" s="44">
        <f aca="true" t="shared" si="13" ref="C76:J76">SUM(C77:C80)</f>
        <v>427</v>
      </c>
      <c r="D76" s="43">
        <f t="shared" si="13"/>
        <v>1033</v>
      </c>
      <c r="E76" s="44">
        <f t="shared" si="13"/>
        <v>3205</v>
      </c>
      <c r="F76" s="44">
        <f t="shared" si="13"/>
        <v>3746</v>
      </c>
      <c r="G76" s="45">
        <f t="shared" si="13"/>
        <v>671</v>
      </c>
      <c r="H76" s="45">
        <f t="shared" si="13"/>
        <v>184</v>
      </c>
      <c r="I76" s="45">
        <f t="shared" si="13"/>
        <v>62</v>
      </c>
      <c r="J76" s="45">
        <f t="shared" si="13"/>
        <v>2</v>
      </c>
    </row>
    <row r="77" spans="1:10" ht="12" customHeight="1">
      <c r="A77" s="52" t="s">
        <v>84</v>
      </c>
      <c r="B77" s="37">
        <v>1186</v>
      </c>
      <c r="C77" s="37">
        <v>172</v>
      </c>
      <c r="D77" s="37">
        <v>339</v>
      </c>
      <c r="E77" s="37">
        <v>675</v>
      </c>
      <c r="F77" s="37">
        <v>862</v>
      </c>
      <c r="G77" s="38">
        <v>245</v>
      </c>
      <c r="H77" s="38">
        <v>57</v>
      </c>
      <c r="I77" s="38">
        <v>21</v>
      </c>
      <c r="J77" s="39">
        <v>1</v>
      </c>
    </row>
    <row r="78" spans="1:10" ht="12" customHeight="1">
      <c r="A78" s="52" t="s">
        <v>85</v>
      </c>
      <c r="B78" s="37">
        <v>1077</v>
      </c>
      <c r="C78" s="37">
        <v>125</v>
      </c>
      <c r="D78" s="37">
        <v>162</v>
      </c>
      <c r="E78" s="37">
        <v>790</v>
      </c>
      <c r="F78" s="37">
        <v>843</v>
      </c>
      <c r="G78" s="38">
        <v>168</v>
      </c>
      <c r="H78" s="38">
        <v>49</v>
      </c>
      <c r="I78" s="38">
        <v>17</v>
      </c>
      <c r="J78" s="39">
        <v>0</v>
      </c>
    </row>
    <row r="79" spans="1:10" ht="12" customHeight="1">
      <c r="A79" s="52" t="s">
        <v>86</v>
      </c>
      <c r="B79" s="37">
        <v>1456</v>
      </c>
      <c r="C79" s="37">
        <v>85</v>
      </c>
      <c r="D79" s="37">
        <v>365</v>
      </c>
      <c r="E79" s="37">
        <v>1006</v>
      </c>
      <c r="F79" s="37">
        <v>1240</v>
      </c>
      <c r="G79" s="38">
        <v>153</v>
      </c>
      <c r="H79" s="38">
        <v>45</v>
      </c>
      <c r="I79" s="38">
        <v>17</v>
      </c>
      <c r="J79" s="39">
        <v>1</v>
      </c>
    </row>
    <row r="80" spans="1:10" s="10" customFormat="1" ht="12" customHeight="1">
      <c r="A80" s="52" t="s">
        <v>87</v>
      </c>
      <c r="B80" s="37">
        <v>946</v>
      </c>
      <c r="C80" s="37">
        <v>45</v>
      </c>
      <c r="D80" s="37">
        <v>167</v>
      </c>
      <c r="E80" s="37">
        <v>734</v>
      </c>
      <c r="F80" s="37">
        <v>801</v>
      </c>
      <c r="G80" s="37">
        <v>105</v>
      </c>
      <c r="H80" s="37">
        <v>33</v>
      </c>
      <c r="I80" s="37">
        <v>7</v>
      </c>
      <c r="J80" s="39">
        <v>0</v>
      </c>
    </row>
    <row r="81" spans="1:10" s="46" customFormat="1" ht="12" customHeight="1">
      <c r="A81" s="51" t="s">
        <v>88</v>
      </c>
      <c r="B81" s="44">
        <f>SUM(B82:B83)</f>
        <v>3778</v>
      </c>
      <c r="C81" s="44">
        <f aca="true" t="shared" si="14" ref="C81:J81">SUM(C82:C83)</f>
        <v>556</v>
      </c>
      <c r="D81" s="44">
        <f t="shared" si="14"/>
        <v>1261</v>
      </c>
      <c r="E81" s="44">
        <f t="shared" si="14"/>
        <v>1961</v>
      </c>
      <c r="F81" s="44">
        <f t="shared" si="14"/>
        <v>3118</v>
      </c>
      <c r="G81" s="45">
        <f t="shared" si="14"/>
        <v>513</v>
      </c>
      <c r="H81" s="45">
        <f t="shared" si="14"/>
        <v>112</v>
      </c>
      <c r="I81" s="45">
        <f t="shared" si="14"/>
        <v>32</v>
      </c>
      <c r="J81" s="45">
        <f t="shared" si="14"/>
        <v>3</v>
      </c>
    </row>
    <row r="82" spans="1:10" ht="12" customHeight="1">
      <c r="A82" s="52" t="s">
        <v>89</v>
      </c>
      <c r="B82" s="37">
        <v>1529</v>
      </c>
      <c r="C82" s="37">
        <v>162</v>
      </c>
      <c r="D82" s="37">
        <v>327</v>
      </c>
      <c r="E82" s="37">
        <v>1040</v>
      </c>
      <c r="F82" s="37">
        <v>1209</v>
      </c>
      <c r="G82" s="38">
        <v>240</v>
      </c>
      <c r="H82" s="38">
        <v>64</v>
      </c>
      <c r="I82" s="38">
        <v>16</v>
      </c>
      <c r="J82" s="39">
        <v>0</v>
      </c>
    </row>
    <row r="83" spans="1:10" ht="12" customHeight="1">
      <c r="A83" s="54" t="s">
        <v>90</v>
      </c>
      <c r="B83" s="55">
        <v>2249</v>
      </c>
      <c r="C83" s="55">
        <v>394</v>
      </c>
      <c r="D83" s="55">
        <v>934</v>
      </c>
      <c r="E83" s="55">
        <v>921</v>
      </c>
      <c r="F83" s="55">
        <v>1909</v>
      </c>
      <c r="G83" s="55">
        <v>273</v>
      </c>
      <c r="H83" s="55">
        <v>48</v>
      </c>
      <c r="I83" s="55">
        <v>16</v>
      </c>
      <c r="J83" s="56">
        <v>3</v>
      </c>
    </row>
    <row r="84" spans="1:9" ht="12" customHeight="1">
      <c r="A84" s="57" t="s">
        <v>91</v>
      </c>
      <c r="B84" s="58"/>
      <c r="C84" s="57"/>
      <c r="D84" s="57"/>
      <c r="E84" s="57"/>
      <c r="F84" s="57"/>
      <c r="G84" s="58"/>
      <c r="H84" s="58"/>
      <c r="I84" s="59"/>
    </row>
    <row r="85" spans="1:9" ht="12" customHeight="1">
      <c r="A85" s="57"/>
      <c r="B85" s="58"/>
      <c r="C85" s="57"/>
      <c r="D85" s="57"/>
      <c r="E85" s="57"/>
      <c r="F85" s="57"/>
      <c r="G85" s="58"/>
      <c r="H85" s="58"/>
      <c r="I85" s="5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1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2009-04-27T02:13:54Z</dcterms:created>
  <dcterms:modified xsi:type="dcterms:W3CDTF">2009-04-27T02:13:59Z</dcterms:modified>
  <cp:category/>
  <cp:version/>
  <cp:contentType/>
  <cp:contentStatus/>
</cp:coreProperties>
</file>